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<sst xmlns="http://schemas.openxmlformats.org/spreadsheetml/2006/main" count="357" uniqueCount="161">
  <si>
    <t>III. PLAN RAZVOJNIH PROGRAMA</t>
  </si>
  <si>
    <t xml:space="preserve">  </t>
  </si>
  <si>
    <t>Organizacijska klasifikacija (odgovornost za provedbu mjere)</t>
  </si>
  <si>
    <t>Programska klasifikacija</t>
  </si>
  <si>
    <t>Šifra programska</t>
  </si>
  <si>
    <t>Plan</t>
  </si>
  <si>
    <t>Projekcija</t>
  </si>
  <si>
    <t>Ukupna sredstva (u kunama)</t>
  </si>
  <si>
    <t>Šifre</t>
  </si>
  <si>
    <t>Program/Projekt/Aktivnost</t>
  </si>
  <si>
    <t>Naziv cilja</t>
  </si>
  <si>
    <t>Program</t>
  </si>
  <si>
    <t>Naziv mjere</t>
  </si>
  <si>
    <t>Projekt / Aktivnost</t>
  </si>
  <si>
    <t>Razdjel</t>
  </si>
  <si>
    <t>Glava</t>
  </si>
  <si>
    <t>Korisnik</t>
  </si>
  <si>
    <t>Šifra</t>
  </si>
  <si>
    <t xml:space="preserve">Naziv </t>
  </si>
  <si>
    <t>001</t>
  </si>
  <si>
    <t>Aktivnost: Stručno, administrativno i tehničko osoblje</t>
  </si>
  <si>
    <t>01</t>
  </si>
  <si>
    <t>03</t>
  </si>
  <si>
    <t>02</t>
  </si>
  <si>
    <t>P1003</t>
  </si>
  <si>
    <t>A1003 01</t>
  </si>
  <si>
    <t>A1003 02</t>
  </si>
  <si>
    <t>P1008</t>
  </si>
  <si>
    <t>P1009</t>
  </si>
  <si>
    <t>P1001</t>
  </si>
  <si>
    <t>A1001 01</t>
  </si>
  <si>
    <t>Aktivnosti: Redovni rad općinskog vijeća</t>
  </si>
  <si>
    <t>A1001 02</t>
  </si>
  <si>
    <t>Aktivnost: Potpora radu političkih stranaka</t>
  </si>
  <si>
    <t>P1002</t>
  </si>
  <si>
    <t>Program: Donošenje i provedba katata i jera iz djelokruga rada ureda načelnika</t>
  </si>
  <si>
    <t>A1002 01</t>
  </si>
  <si>
    <t>Aktivnost: Rad ureda načelnika</t>
  </si>
  <si>
    <t>A1002 02</t>
  </si>
  <si>
    <t>Aktivnost: Tekuća zaliha proračuna</t>
  </si>
  <si>
    <t>A1002 03</t>
  </si>
  <si>
    <t>Aktivnost: Reprezentacija</t>
  </si>
  <si>
    <t>Program. Donošenje i provođenje akata i mjera iz djelokruga rada Upravnog odjela</t>
  </si>
  <si>
    <t>Aktivnost: Administrativno, tehničko i stručno osoblje</t>
  </si>
  <si>
    <t>A1003 03</t>
  </si>
  <si>
    <t>Aktivnost: Javni dug - otplata kredita</t>
  </si>
  <si>
    <t>Kapitalni projekt: nabava dugotrajne imovine</t>
  </si>
  <si>
    <t>P1004</t>
  </si>
  <si>
    <t>Program: Protupožarna i civilna zaštita</t>
  </si>
  <si>
    <t>A1004 01</t>
  </si>
  <si>
    <t>A1004 02</t>
  </si>
  <si>
    <t>Aktivnost: Civilna zaštita</t>
  </si>
  <si>
    <t>K1004 01</t>
  </si>
  <si>
    <t>Kapitalni projekt: Izgradnja vatrogasnog doma</t>
  </si>
  <si>
    <t>K1004 02</t>
  </si>
  <si>
    <t>Kapitalni projekt: Izgradnja vodovodne mreže i proč.otpadnih voda</t>
  </si>
  <si>
    <t>P1005</t>
  </si>
  <si>
    <t>A1005 01</t>
  </si>
  <si>
    <t>A1005 02</t>
  </si>
  <si>
    <t>Aktivnost: Osnovna škola</t>
  </si>
  <si>
    <t>Aktivnost: Sufinanciranje javnog prijevoza srednjih škola</t>
  </si>
  <si>
    <t>A1005 04</t>
  </si>
  <si>
    <t>Aktivnost: Studentske stipendije</t>
  </si>
  <si>
    <t>P1006</t>
  </si>
  <si>
    <t>Program: Održavanje objekata i uređeja komunalne infratsukture</t>
  </si>
  <si>
    <t>Aktivnost: Usluge i dijelovi za održavanje javne rasvjete</t>
  </si>
  <si>
    <t>K1006 01</t>
  </si>
  <si>
    <t>K 1006 01</t>
  </si>
  <si>
    <t>Kapitalni projekt: Javna rasvjeta</t>
  </si>
  <si>
    <t>K1006 02</t>
  </si>
  <si>
    <t>Kapitalni projekt: Gospodarska zona</t>
  </si>
  <si>
    <t>A1006 04</t>
  </si>
  <si>
    <t>Aktivnost: Uređenje prostora - sanacija odlagališta</t>
  </si>
  <si>
    <t>P1007</t>
  </si>
  <si>
    <t>Program: Izgradnja objekata i uređenje komunalne infrastrukure</t>
  </si>
  <si>
    <t>K1007 02</t>
  </si>
  <si>
    <t>Kapitalni projekt: izgradnja i snacija loklanih i nerazvrstanih cesta</t>
  </si>
  <si>
    <t>K1007 03</t>
  </si>
  <si>
    <t>Kaptalni projekt: Izgradnja centra općine</t>
  </si>
  <si>
    <t>K1007 04</t>
  </si>
  <si>
    <t>Kapitalni projekt: Prostorno planiranje</t>
  </si>
  <si>
    <t>K1007 05</t>
  </si>
  <si>
    <t>Kapitalni projekt: Izrada projektne dokumentacije</t>
  </si>
  <si>
    <t>A1008 01</t>
  </si>
  <si>
    <t>Aktivnost: Pomoć u novcu pojedincima i obiteljima</t>
  </si>
  <si>
    <t>A1008 02</t>
  </si>
  <si>
    <t>A1008 03</t>
  </si>
  <si>
    <t>A1008 04</t>
  </si>
  <si>
    <t>Aktivnost: Crveni križ</t>
  </si>
  <si>
    <t>Program: Program javnih potreba u kulturi</t>
  </si>
  <si>
    <t>A1009 01</t>
  </si>
  <si>
    <t>Aktivnost: Dan općine</t>
  </si>
  <si>
    <t>Aktivnost: Vjerske zajednice - pomoć u radu</t>
  </si>
  <si>
    <t>Aktivnost: Djelatnost KUD-ova</t>
  </si>
  <si>
    <t>Aktivnost. Kultrne manifestacije</t>
  </si>
  <si>
    <t>Program: Javne potrebe u športu</t>
  </si>
  <si>
    <t>A1010 02</t>
  </si>
  <si>
    <t>Aktivnost: Ostali sportski klubovi</t>
  </si>
  <si>
    <t>Program: Donošenje akata i mjera i djelokruga predstavničkog tijela</t>
  </si>
  <si>
    <t>Mjera 1. Podizanje administrativnog kapaciteta općine i unaprđenje suradnje s drugim administrativnim jedinicama u okruženju</t>
  </si>
  <si>
    <t>Mjera 2. Izgradnja vodovodne mreže i sustava odvodnje</t>
  </si>
  <si>
    <t>Mjera 3. Unapređenje obrazovanja svih dobi</t>
  </si>
  <si>
    <t>Mjera 4. Podizanje kvalitete cestovne,energetske i komunalne infrastukture</t>
  </si>
  <si>
    <t>Mjera 5. Podizanje kapaciteta i kvalitete usluga socijalne skrbi</t>
  </si>
  <si>
    <t>Mjera 6. Promicanje sporta i kulture</t>
  </si>
  <si>
    <t>CILJ. 1. RAZVOJ MATERIJALNE, INSTITUCIONALNE I SOCIJALNE INFRASTRUKTURE NA RAZINU KOJA ČINI OPĆINUPRIVLAKA PRIVLAČNOM ZA ŽIVOT I GOSPODARSKIE AKTIVNOSTI</t>
  </si>
  <si>
    <t>K1007 02 01</t>
  </si>
  <si>
    <t>K1007 02 02</t>
  </si>
  <si>
    <t>K1007 02 03</t>
  </si>
  <si>
    <t>K1007 02 04</t>
  </si>
  <si>
    <t>Kapitalni projekt: Projektna dok., rekonstrukcija i izgr. nogostupa JR</t>
  </si>
  <si>
    <t>Kapitalni projekt Izgradnja mostova preko kanal. Mreže JR</t>
  </si>
  <si>
    <t>Kapitalni projekt: Izgradnja prom. bez suvremenog kol. zastora</t>
  </si>
  <si>
    <t>K1006 03</t>
  </si>
  <si>
    <t>Kapitalni projekt: Program održivog razvoja</t>
  </si>
  <si>
    <t>Kapitalni projekt: Izgradnja nerazvrstanih cesta u i izvan naselja</t>
  </si>
  <si>
    <t>K1007 06</t>
  </si>
  <si>
    <t>Kapitalni projekt: Narodna knjižnica i čitaonica</t>
  </si>
  <si>
    <t>A1008 05</t>
  </si>
  <si>
    <t>K1002 01</t>
  </si>
  <si>
    <t>K 1002 01</t>
  </si>
  <si>
    <t>Aktivnost: Protupožarna zaštita</t>
  </si>
  <si>
    <t>Program: Javne potrebe u obrazovanju općine Negoslavci</t>
  </si>
  <si>
    <t>Aktivnost: Predškola</t>
  </si>
  <si>
    <t>Aktivnost: Održavanje kom. infrastrukture</t>
  </si>
  <si>
    <t>K1005 01</t>
  </si>
  <si>
    <t>K1005 02</t>
  </si>
  <si>
    <t>Aktivnost: Obnova centra općine</t>
  </si>
  <si>
    <t>Kapitalni projekt: Izgradnja plinovoda, vodovoda i kanal.</t>
  </si>
  <si>
    <t>Program: Program javnih potreba u socijalnoj skrbi općine Negoslavci</t>
  </si>
  <si>
    <t>A1007 01</t>
  </si>
  <si>
    <t>A1007 02</t>
  </si>
  <si>
    <t>Aktivnost: Pomoć u novcu pojedincima i obiteljima - đaci i paketići</t>
  </si>
  <si>
    <t>A1007 03</t>
  </si>
  <si>
    <t>Aktivnost: Zajedničko veće općina</t>
  </si>
  <si>
    <t>Aktivnost: Udruge</t>
  </si>
  <si>
    <t>Aktivnost: Tekuće donacije sporstskim udrugama</t>
  </si>
  <si>
    <t>A1004 03</t>
  </si>
  <si>
    <t>Aktivnost: Osnovno školstvo</t>
  </si>
  <si>
    <t>Aktivnost: Program "Zaželi"</t>
  </si>
  <si>
    <t>2018.</t>
  </si>
  <si>
    <t>P1010</t>
  </si>
  <si>
    <t>A1010 01</t>
  </si>
  <si>
    <t>A1010</t>
  </si>
  <si>
    <t xml:space="preserve">K1006 02 </t>
  </si>
  <si>
    <t>Kapitalni projekt: Opremanje komunalnim otpadom</t>
  </si>
  <si>
    <t>K1010 01</t>
  </si>
  <si>
    <t>Kapitalni projekt: Nabava dugotrajne imovine</t>
  </si>
  <si>
    <t>Program: Demografske mjere općine Negoslavci</t>
  </si>
  <si>
    <t>Mjera 7.</t>
  </si>
  <si>
    <t>Demografske mjere</t>
  </si>
  <si>
    <t>Aktivnost: Demografske mjere općine Negoslavci</t>
  </si>
  <si>
    <t>2019-2023</t>
  </si>
  <si>
    <t>Plan razvojnih programa općine Negoslavci za razdoblje od 2019. do 2023. godine čini konsolidirani plan razvojnih programa proračunskih korisnika. U planu razvojnih programa općine Negoslavci iskazani su ciljevi i prioriteti razvoja jedinice lokalne samouprave koji su povezani s programskom i organizacijskom klasifikacijom proračuna.</t>
  </si>
  <si>
    <t>A1011</t>
  </si>
  <si>
    <t>A1011 01</t>
  </si>
  <si>
    <t>K1011 01</t>
  </si>
  <si>
    <t>I Rebalans</t>
  </si>
  <si>
    <t>KLASA: 400-08/21-01/01</t>
  </si>
  <si>
    <t>Negoslavci, 14.10.2021. god.</t>
  </si>
  <si>
    <t>URBROJ: 2196/06-02-21-09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</si>
</sst>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/>
      <right style="medium"/>
      <top>
        <color indexed="63"/>
      </top>
      <bottom style="thin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3" borderId="0" applyNumberFormat="0" applyBorder="0" applyAlignment="0" applyProtection="0"/>
    <xf numFmtId="0" fontId="0" fillId="21" borderId="1" applyNumberFormat="0" applyFont="0" applyAlignment="0" applyProtection="0"/>
    <xf numFmtId="0" fontId="4" fillId="22" borderId="2" applyNumberFormat="0" applyAlignment="0" applyProtection="0"/>
    <xf numFmtId="0" fontId="5" fillId="23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2" borderId="7" applyNumberFormat="0" applyAlignment="0" applyProtection="0"/>
    <xf numFmtId="0" fontId="4" fillId="22" borderId="2" applyNumberFormat="0" applyAlignment="0" applyProtection="0"/>
    <xf numFmtId="0" fontId="13" fillId="0" borderId="8" applyNumberFormat="0" applyFill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0" fillId="21" borderId="1" applyNumberFormat="0" applyFont="0" applyAlignment="0" applyProtection="0"/>
    <xf numFmtId="0" fontId="12" fillId="22" borderId="7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5" fillId="23" borderId="3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20" fillId="25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/>
    </xf>
    <xf numFmtId="49" fontId="18" fillId="0" borderId="12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8" fillId="0" borderId="0" xfId="0" applyNumberFormat="1" applyFont="1" applyBorder="1" applyAlignment="1" quotePrefix="1">
      <alignment/>
    </xf>
    <xf numFmtId="49" fontId="18" fillId="0" borderId="0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wrapText="1"/>
    </xf>
    <xf numFmtId="0" fontId="20" fillId="25" borderId="17" xfId="0" applyFont="1" applyFill="1" applyBorder="1" applyAlignment="1">
      <alignment horizontal="left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2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0" fillId="25" borderId="0" xfId="0" applyFont="1" applyFill="1" applyBorder="1" applyAlignment="1">
      <alignment horizontal="left" wrapText="1"/>
    </xf>
    <xf numFmtId="0" fontId="20" fillId="25" borderId="17" xfId="0" applyFont="1" applyFill="1" applyBorder="1" applyAlignment="1">
      <alignment horizontal="left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20" fillId="25" borderId="0" xfId="0" applyFont="1" applyFill="1" applyBorder="1" applyAlignment="1">
      <alignment horizontal="left"/>
    </xf>
    <xf numFmtId="0" fontId="20" fillId="25" borderId="17" xfId="0" applyFont="1" applyFill="1" applyBorder="1" applyAlignment="1">
      <alignment horizontal="left"/>
    </xf>
    <xf numFmtId="0" fontId="18" fillId="25" borderId="0" xfId="0" applyFont="1" applyFill="1" applyBorder="1" applyAlignment="1">
      <alignment horizontal="left"/>
    </xf>
    <xf numFmtId="0" fontId="18" fillId="25" borderId="17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PageLayoutView="0" workbookViewId="0" topLeftCell="A58">
      <selection activeCell="D83" sqref="D83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6.8515625" style="0" customWidth="1"/>
    <col min="4" max="4" width="9.7109375" style="0" customWidth="1"/>
    <col min="5" max="5" width="9.421875" style="0" hidden="1" customWidth="1"/>
    <col min="6" max="11" width="9.421875" style="0" customWidth="1"/>
    <col min="13" max="13" width="5.28125" style="0" customWidth="1"/>
    <col min="14" max="14" width="4.28125" style="0" customWidth="1"/>
    <col min="15" max="15" width="4.421875" style="0" customWidth="1"/>
    <col min="16" max="16" width="8.00390625" style="0" customWidth="1"/>
    <col min="19" max="19" width="8.57421875" style="0" customWidth="1"/>
    <col min="20" max="20" width="9.140625" style="0" hidden="1" customWidth="1"/>
  </cols>
  <sheetData>
    <row r="1" spans="1:20" ht="13.5">
      <c r="A1" s="1"/>
      <c r="B1" s="42" t="s">
        <v>0</v>
      </c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3"/>
      <c r="S1" s="43"/>
      <c r="T1" s="1"/>
    </row>
    <row r="2" spans="1:20" ht="13.5">
      <c r="A2" s="1"/>
      <c r="B2" s="25"/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1"/>
    </row>
    <row r="3" spans="1:20" ht="13.5">
      <c r="A3" s="1"/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4"/>
      <c r="T3" s="1"/>
    </row>
    <row r="4" spans="1:20" ht="13.5">
      <c r="A4" s="2"/>
      <c r="B4" s="2"/>
      <c r="C4" s="2"/>
      <c r="D4" s="2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1"/>
    </row>
    <row r="5" spans="1:20" ht="13.5" customHeight="1">
      <c r="A5" s="44" t="s">
        <v>153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"/>
    </row>
    <row r="6" spans="1:20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"/>
    </row>
    <row r="7" spans="1:20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4"/>
      <c r="S7" s="4"/>
      <c r="T7" s="1"/>
    </row>
    <row r="8" spans="1:20" ht="13.5">
      <c r="A8" s="1"/>
      <c r="B8" s="1"/>
      <c r="C8" s="1"/>
      <c r="D8" s="1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</row>
    <row r="9" ht="13.5" thickBot="1"/>
    <row r="10" spans="1:20" ht="61.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 t="s">
        <v>1</v>
      </c>
      <c r="M10" s="45" t="s">
        <v>2</v>
      </c>
      <c r="N10" s="45"/>
      <c r="O10" s="45"/>
      <c r="P10" s="46" t="s">
        <v>3</v>
      </c>
      <c r="Q10" s="46"/>
      <c r="R10" s="46"/>
      <c r="S10" s="47"/>
      <c r="T10" s="18"/>
    </row>
    <row r="11" spans="1:26" ht="38.25">
      <c r="A11" s="30"/>
      <c r="B11" s="19" t="s">
        <v>4</v>
      </c>
      <c r="C11" s="13"/>
      <c r="D11" s="19" t="s">
        <v>4</v>
      </c>
      <c r="E11" s="13" t="s">
        <v>5</v>
      </c>
      <c r="F11" s="27" t="s">
        <v>5</v>
      </c>
      <c r="G11" s="27" t="s">
        <v>5</v>
      </c>
      <c r="H11" s="27" t="s">
        <v>5</v>
      </c>
      <c r="I11" s="27" t="s">
        <v>157</v>
      </c>
      <c r="J11" s="27" t="s">
        <v>6</v>
      </c>
      <c r="K11" s="27" t="s">
        <v>6</v>
      </c>
      <c r="L11" s="41" t="s">
        <v>7</v>
      </c>
      <c r="M11" s="50" t="s">
        <v>8</v>
      </c>
      <c r="N11" s="50"/>
      <c r="O11" s="50"/>
      <c r="P11" s="20" t="s">
        <v>9</v>
      </c>
      <c r="Q11" s="51"/>
      <c r="R11" s="51"/>
      <c r="S11" s="52"/>
      <c r="T11" s="7"/>
      <c r="Z11" s="13"/>
    </row>
    <row r="12" spans="1:20" ht="25.5">
      <c r="A12" s="31" t="s">
        <v>10</v>
      </c>
      <c r="B12" s="13" t="s">
        <v>11</v>
      </c>
      <c r="C12" s="13" t="s">
        <v>12</v>
      </c>
      <c r="D12" s="20" t="s">
        <v>13</v>
      </c>
      <c r="E12" s="27" t="s">
        <v>140</v>
      </c>
      <c r="F12" s="27">
        <v>2019</v>
      </c>
      <c r="G12" s="27">
        <v>2020</v>
      </c>
      <c r="H12" s="27">
        <v>2021</v>
      </c>
      <c r="I12" s="27">
        <v>2021</v>
      </c>
      <c r="J12" s="27">
        <v>2022</v>
      </c>
      <c r="K12" s="27">
        <v>2023</v>
      </c>
      <c r="L12" s="27" t="s">
        <v>152</v>
      </c>
      <c r="M12" s="20" t="s">
        <v>14</v>
      </c>
      <c r="N12" s="20" t="s">
        <v>15</v>
      </c>
      <c r="O12" s="20" t="s">
        <v>16</v>
      </c>
      <c r="P12" s="13" t="s">
        <v>17</v>
      </c>
      <c r="Q12" s="51" t="s">
        <v>18</v>
      </c>
      <c r="R12" s="51"/>
      <c r="S12" s="52"/>
      <c r="T12" s="7"/>
    </row>
    <row r="13" spans="1:20" ht="27" customHeight="1">
      <c r="A13" s="71" t="s">
        <v>105</v>
      </c>
      <c r="B13" s="12" t="s">
        <v>29</v>
      </c>
      <c r="C13" s="57" t="s">
        <v>99</v>
      </c>
      <c r="D13" s="6"/>
      <c r="E13" s="16">
        <v>160000</v>
      </c>
      <c r="F13" s="16">
        <f aca="true" t="shared" si="0" ref="F13:L13">SUM(F14:F15)</f>
        <v>193000</v>
      </c>
      <c r="G13" s="16">
        <f t="shared" si="0"/>
        <v>150000</v>
      </c>
      <c r="H13" s="16">
        <f t="shared" si="0"/>
        <v>260000</v>
      </c>
      <c r="I13" s="16">
        <v>210000</v>
      </c>
      <c r="J13" s="16">
        <f t="shared" si="0"/>
        <v>270000</v>
      </c>
      <c r="K13" s="16">
        <f t="shared" si="0"/>
        <v>280000</v>
      </c>
      <c r="L13" s="16">
        <f t="shared" si="0"/>
        <v>1243000</v>
      </c>
      <c r="M13" s="17" t="s">
        <v>19</v>
      </c>
      <c r="N13" s="17" t="s">
        <v>21</v>
      </c>
      <c r="O13" s="6"/>
      <c r="P13" s="6" t="s">
        <v>29</v>
      </c>
      <c r="Q13" s="48" t="s">
        <v>98</v>
      </c>
      <c r="R13" s="48"/>
      <c r="S13" s="49"/>
      <c r="T13" s="7"/>
    </row>
    <row r="14" spans="1:20" ht="23.25" customHeight="1">
      <c r="A14" s="71"/>
      <c r="B14" s="12"/>
      <c r="C14" s="57"/>
      <c r="D14" s="6" t="s">
        <v>30</v>
      </c>
      <c r="E14" s="16">
        <v>130000</v>
      </c>
      <c r="F14" s="16">
        <v>163000</v>
      </c>
      <c r="G14" s="16">
        <v>120000</v>
      </c>
      <c r="H14" s="16">
        <v>220000</v>
      </c>
      <c r="I14" s="16">
        <v>170000</v>
      </c>
      <c r="J14" s="16">
        <v>230000</v>
      </c>
      <c r="K14" s="16">
        <v>240000</v>
      </c>
      <c r="L14" s="16">
        <f aca="true" t="shared" si="1" ref="L14:L19">SUM(E14:J14)</f>
        <v>1033000</v>
      </c>
      <c r="M14" s="17" t="s">
        <v>19</v>
      </c>
      <c r="N14" s="17" t="s">
        <v>21</v>
      </c>
      <c r="O14" s="6"/>
      <c r="P14" s="6" t="s">
        <v>30</v>
      </c>
      <c r="Q14" s="60" t="s">
        <v>31</v>
      </c>
      <c r="R14" s="60"/>
      <c r="S14" s="61"/>
      <c r="T14" s="7"/>
    </row>
    <row r="15" spans="1:20" ht="13.5">
      <c r="A15" s="71"/>
      <c r="B15" s="12"/>
      <c r="C15" s="57"/>
      <c r="D15" s="6" t="s">
        <v>32</v>
      </c>
      <c r="E15" s="16">
        <v>30000</v>
      </c>
      <c r="F15" s="16">
        <v>30000</v>
      </c>
      <c r="G15" s="16">
        <v>30000</v>
      </c>
      <c r="H15" s="16">
        <v>40000</v>
      </c>
      <c r="I15" s="16">
        <v>40000</v>
      </c>
      <c r="J15" s="16">
        <v>40000</v>
      </c>
      <c r="K15" s="16">
        <v>40000</v>
      </c>
      <c r="L15" s="16">
        <f t="shared" si="1"/>
        <v>210000</v>
      </c>
      <c r="M15" s="17" t="s">
        <v>19</v>
      </c>
      <c r="N15" s="17" t="s">
        <v>21</v>
      </c>
      <c r="O15" s="6"/>
      <c r="P15" s="6" t="s">
        <v>32</v>
      </c>
      <c r="Q15" s="62" t="s">
        <v>33</v>
      </c>
      <c r="R15" s="62"/>
      <c r="S15" s="63"/>
      <c r="T15" s="7"/>
    </row>
    <row r="16" spans="1:20" ht="28.5" customHeight="1" hidden="1">
      <c r="A16" s="71"/>
      <c r="B16" s="12" t="s">
        <v>34</v>
      </c>
      <c r="C16" s="57"/>
      <c r="D16" s="6"/>
      <c r="E16" s="16"/>
      <c r="F16" s="16"/>
      <c r="G16" s="16"/>
      <c r="H16" s="16"/>
      <c r="I16" s="16"/>
      <c r="J16" s="16"/>
      <c r="K16" s="16"/>
      <c r="L16" s="16">
        <f t="shared" si="1"/>
        <v>0</v>
      </c>
      <c r="M16" s="17" t="s">
        <v>19</v>
      </c>
      <c r="N16" s="17" t="s">
        <v>23</v>
      </c>
      <c r="O16" s="6"/>
      <c r="P16" s="6" t="s">
        <v>34</v>
      </c>
      <c r="Q16" s="48" t="s">
        <v>35</v>
      </c>
      <c r="R16" s="48"/>
      <c r="S16" s="49"/>
      <c r="T16" s="7"/>
    </row>
    <row r="17" spans="1:20" ht="29.25" customHeight="1" hidden="1">
      <c r="A17" s="71"/>
      <c r="B17" s="12"/>
      <c r="C17" s="57"/>
      <c r="D17" s="6" t="s">
        <v>36</v>
      </c>
      <c r="E17" s="16"/>
      <c r="F17" s="16"/>
      <c r="G17" s="16"/>
      <c r="H17" s="16"/>
      <c r="I17" s="16"/>
      <c r="J17" s="16"/>
      <c r="K17" s="16"/>
      <c r="L17" s="16">
        <f t="shared" si="1"/>
        <v>0</v>
      </c>
      <c r="M17" s="17" t="s">
        <v>19</v>
      </c>
      <c r="N17" s="17" t="s">
        <v>23</v>
      </c>
      <c r="O17" s="6"/>
      <c r="P17" s="6" t="s">
        <v>36</v>
      </c>
      <c r="Q17" s="48" t="s">
        <v>37</v>
      </c>
      <c r="R17" s="48"/>
      <c r="S17" s="49"/>
      <c r="T17" s="7"/>
    </row>
    <row r="18" spans="1:21" ht="13.5" hidden="1">
      <c r="A18" s="71"/>
      <c r="B18" s="12"/>
      <c r="C18" s="57"/>
      <c r="D18" s="6" t="s">
        <v>38</v>
      </c>
      <c r="E18" s="16"/>
      <c r="F18" s="16"/>
      <c r="G18" s="16"/>
      <c r="H18" s="16"/>
      <c r="I18" s="16"/>
      <c r="J18" s="16"/>
      <c r="K18" s="16"/>
      <c r="L18" s="16">
        <f t="shared" si="1"/>
        <v>0</v>
      </c>
      <c r="M18" s="17" t="s">
        <v>19</v>
      </c>
      <c r="N18" s="17" t="s">
        <v>23</v>
      </c>
      <c r="O18" s="6"/>
      <c r="P18" s="6" t="s">
        <v>38</v>
      </c>
      <c r="Q18" s="8" t="s">
        <v>39</v>
      </c>
      <c r="R18" s="8"/>
      <c r="S18" s="32"/>
      <c r="T18" s="7"/>
      <c r="U18" s="1"/>
    </row>
    <row r="19" spans="1:21" ht="13.5" hidden="1">
      <c r="A19" s="71"/>
      <c r="B19" s="12"/>
      <c r="C19" s="57"/>
      <c r="D19" s="6" t="s">
        <v>40</v>
      </c>
      <c r="E19" s="16"/>
      <c r="F19" s="16"/>
      <c r="G19" s="16"/>
      <c r="H19" s="16"/>
      <c r="I19" s="16"/>
      <c r="J19" s="16"/>
      <c r="K19" s="16"/>
      <c r="L19" s="16">
        <f t="shared" si="1"/>
        <v>0</v>
      </c>
      <c r="M19" s="17" t="s">
        <v>19</v>
      </c>
      <c r="N19" s="17" t="s">
        <v>23</v>
      </c>
      <c r="O19" s="6"/>
      <c r="P19" s="6" t="s">
        <v>40</v>
      </c>
      <c r="Q19" s="48" t="s">
        <v>41</v>
      </c>
      <c r="R19" s="48"/>
      <c r="S19" s="49"/>
      <c r="T19" s="7"/>
      <c r="U19" s="1"/>
    </row>
    <row r="20" spans="1:21" ht="22.5" customHeight="1">
      <c r="A20" s="71"/>
      <c r="B20" s="12" t="s">
        <v>34</v>
      </c>
      <c r="C20" s="57"/>
      <c r="D20" s="6"/>
      <c r="E20" s="16">
        <v>1831700</v>
      </c>
      <c r="F20" s="16">
        <f aca="true" t="shared" si="2" ref="F20:L20">SUM(F21:F24)</f>
        <v>3309604</v>
      </c>
      <c r="G20" s="16">
        <f t="shared" si="2"/>
        <v>2233500</v>
      </c>
      <c r="H20" s="16">
        <f t="shared" si="2"/>
        <v>2267700</v>
      </c>
      <c r="I20" s="16">
        <v>2105000</v>
      </c>
      <c r="J20" s="16">
        <f t="shared" si="2"/>
        <v>2710000</v>
      </c>
      <c r="K20" s="16">
        <f t="shared" si="2"/>
        <v>2740000</v>
      </c>
      <c r="L20" s="16">
        <f t="shared" si="2"/>
        <v>17197504</v>
      </c>
      <c r="M20" s="17" t="s">
        <v>19</v>
      </c>
      <c r="N20" s="17" t="s">
        <v>22</v>
      </c>
      <c r="O20" s="6"/>
      <c r="P20" s="6" t="s">
        <v>34</v>
      </c>
      <c r="Q20" s="48" t="s">
        <v>42</v>
      </c>
      <c r="R20" s="48"/>
      <c r="S20" s="49"/>
      <c r="T20" s="7"/>
      <c r="U20" s="1"/>
    </row>
    <row r="21" spans="1:21" ht="29.25" customHeight="1">
      <c r="A21" s="71"/>
      <c r="B21" s="12"/>
      <c r="C21" s="57"/>
      <c r="D21" s="6" t="s">
        <v>36</v>
      </c>
      <c r="E21" s="16">
        <v>1551700</v>
      </c>
      <c r="F21" s="16">
        <v>2883604</v>
      </c>
      <c r="G21" s="16">
        <v>1711500</v>
      </c>
      <c r="H21" s="16">
        <v>2040700</v>
      </c>
      <c r="I21" s="16">
        <v>1925000</v>
      </c>
      <c r="J21" s="16">
        <v>2520000</v>
      </c>
      <c r="K21" s="16">
        <v>2540000</v>
      </c>
      <c r="L21" s="16">
        <f>SUM(E21:K21)</f>
        <v>15172504</v>
      </c>
      <c r="M21" s="17" t="s">
        <v>19</v>
      </c>
      <c r="N21" s="17" t="s">
        <v>22</v>
      </c>
      <c r="O21" s="6"/>
      <c r="P21" s="6" t="s">
        <v>36</v>
      </c>
      <c r="Q21" s="48" t="s">
        <v>43</v>
      </c>
      <c r="R21" s="48"/>
      <c r="S21" s="49"/>
      <c r="T21" s="7"/>
      <c r="U21" s="1"/>
    </row>
    <row r="22" spans="1:21" ht="13.5">
      <c r="A22" s="71"/>
      <c r="B22" s="12"/>
      <c r="C22" s="57"/>
      <c r="D22" s="6" t="s">
        <v>38</v>
      </c>
      <c r="E22" s="16">
        <v>20000</v>
      </c>
      <c r="F22" s="16">
        <v>11000</v>
      </c>
      <c r="G22" s="16">
        <v>20000</v>
      </c>
      <c r="H22" s="16">
        <v>20000</v>
      </c>
      <c r="I22" s="16">
        <v>20000</v>
      </c>
      <c r="J22" s="16">
        <v>20000</v>
      </c>
      <c r="K22" s="16">
        <v>20000</v>
      </c>
      <c r="L22" s="16">
        <f>SUM(E22:K22)</f>
        <v>131000</v>
      </c>
      <c r="M22" s="17" t="s">
        <v>19</v>
      </c>
      <c r="N22" s="17" t="s">
        <v>22</v>
      </c>
      <c r="O22" s="6"/>
      <c r="P22" s="6" t="s">
        <v>38</v>
      </c>
      <c r="Q22" s="48" t="s">
        <v>20</v>
      </c>
      <c r="R22" s="48"/>
      <c r="S22" s="49"/>
      <c r="T22" s="7"/>
      <c r="U22" s="1"/>
    </row>
    <row r="23" spans="1:21" ht="13.5" hidden="1">
      <c r="A23" s="71"/>
      <c r="B23" s="6"/>
      <c r="C23" s="10"/>
      <c r="D23" s="6" t="s">
        <v>44</v>
      </c>
      <c r="E23" s="16"/>
      <c r="F23" s="16"/>
      <c r="G23" s="16"/>
      <c r="H23" s="16"/>
      <c r="I23" s="16"/>
      <c r="J23" s="16"/>
      <c r="K23" s="16"/>
      <c r="L23" s="16">
        <f>SUM(E23:J23)</f>
        <v>0</v>
      </c>
      <c r="M23" s="17" t="s">
        <v>19</v>
      </c>
      <c r="N23" s="17" t="s">
        <v>22</v>
      </c>
      <c r="O23" s="6"/>
      <c r="P23" s="6" t="s">
        <v>44</v>
      </c>
      <c r="Q23" s="6" t="s">
        <v>45</v>
      </c>
      <c r="R23" s="6"/>
      <c r="S23" s="33"/>
      <c r="T23" s="7"/>
      <c r="U23" s="1"/>
    </row>
    <row r="24" spans="1:21" ht="13.5">
      <c r="A24" s="71"/>
      <c r="B24" s="11"/>
      <c r="C24" s="9"/>
      <c r="D24" s="6" t="s">
        <v>119</v>
      </c>
      <c r="E24" s="14">
        <v>260000</v>
      </c>
      <c r="F24" s="14">
        <v>415000</v>
      </c>
      <c r="G24" s="14">
        <v>502000</v>
      </c>
      <c r="H24" s="14">
        <v>207000</v>
      </c>
      <c r="I24" s="14">
        <v>160000</v>
      </c>
      <c r="J24" s="14">
        <v>170000</v>
      </c>
      <c r="K24" s="14">
        <v>180000</v>
      </c>
      <c r="L24" s="14">
        <f>SUM(E24:K24)</f>
        <v>1894000</v>
      </c>
      <c r="M24" s="17" t="s">
        <v>19</v>
      </c>
      <c r="N24" s="17" t="s">
        <v>22</v>
      </c>
      <c r="O24" s="6"/>
      <c r="P24" s="6" t="s">
        <v>120</v>
      </c>
      <c r="Q24" s="66" t="s">
        <v>46</v>
      </c>
      <c r="R24" s="66"/>
      <c r="S24" s="67"/>
      <c r="T24" s="7"/>
      <c r="U24" s="1"/>
    </row>
    <row r="25" spans="1:21" ht="27" customHeight="1">
      <c r="A25" s="71"/>
      <c r="B25" s="5" t="s">
        <v>24</v>
      </c>
      <c r="C25" s="64" t="s">
        <v>100</v>
      </c>
      <c r="D25" s="5" t="s">
        <v>24</v>
      </c>
      <c r="E25" s="16">
        <v>88000</v>
      </c>
      <c r="F25" s="16">
        <f aca="true" t="shared" si="3" ref="F25:L25">SUM(F26:F27)</f>
        <v>88000</v>
      </c>
      <c r="G25" s="16">
        <f t="shared" si="3"/>
        <v>95000</v>
      </c>
      <c r="H25" s="16">
        <f t="shared" si="3"/>
        <v>60000</v>
      </c>
      <c r="I25" s="16">
        <v>60000</v>
      </c>
      <c r="J25" s="16">
        <f t="shared" si="3"/>
        <v>60000</v>
      </c>
      <c r="K25" s="16">
        <f t="shared" si="3"/>
        <v>60000</v>
      </c>
      <c r="L25" s="16">
        <f t="shared" si="3"/>
        <v>511000</v>
      </c>
      <c r="M25" s="22" t="s">
        <v>19</v>
      </c>
      <c r="N25" s="22" t="s">
        <v>22</v>
      </c>
      <c r="O25" s="5"/>
      <c r="P25" s="5" t="s">
        <v>24</v>
      </c>
      <c r="Q25" s="68" t="s">
        <v>48</v>
      </c>
      <c r="R25" s="68"/>
      <c r="S25" s="69"/>
      <c r="T25" s="7"/>
      <c r="U25" s="1"/>
    </row>
    <row r="26" spans="1:21" ht="13.5">
      <c r="A26" s="71"/>
      <c r="B26" s="6"/>
      <c r="C26" s="65"/>
      <c r="D26" s="6" t="s">
        <v>25</v>
      </c>
      <c r="E26" s="16">
        <v>85000</v>
      </c>
      <c r="F26" s="16">
        <v>85000</v>
      </c>
      <c r="G26" s="16">
        <v>85000</v>
      </c>
      <c r="H26" s="16">
        <v>50000</v>
      </c>
      <c r="I26" s="16">
        <v>50000</v>
      </c>
      <c r="J26" s="16">
        <v>50000</v>
      </c>
      <c r="K26" s="16">
        <v>50000</v>
      </c>
      <c r="L26" s="16">
        <f>SUM(E26:K26)</f>
        <v>455000</v>
      </c>
      <c r="M26" s="17" t="s">
        <v>19</v>
      </c>
      <c r="N26" s="17" t="s">
        <v>22</v>
      </c>
      <c r="O26" s="6"/>
      <c r="P26" s="6" t="s">
        <v>25</v>
      </c>
      <c r="Q26" s="66" t="s">
        <v>121</v>
      </c>
      <c r="R26" s="66"/>
      <c r="S26" s="67"/>
      <c r="T26" s="7"/>
      <c r="U26" s="1"/>
    </row>
    <row r="27" spans="1:21" ht="45.75" customHeight="1">
      <c r="A27" s="71"/>
      <c r="B27" s="6"/>
      <c r="C27" s="65"/>
      <c r="D27" s="6" t="s">
        <v>26</v>
      </c>
      <c r="E27" s="14">
        <v>3000</v>
      </c>
      <c r="F27" s="14">
        <v>3000</v>
      </c>
      <c r="G27" s="14">
        <v>10000</v>
      </c>
      <c r="H27" s="14">
        <v>10000</v>
      </c>
      <c r="I27" s="14">
        <v>10000</v>
      </c>
      <c r="J27" s="14">
        <v>10000</v>
      </c>
      <c r="K27" s="14">
        <v>10000</v>
      </c>
      <c r="L27" s="14">
        <f>SUM(E27:K27)</f>
        <v>56000</v>
      </c>
      <c r="M27" s="17" t="s">
        <v>19</v>
      </c>
      <c r="N27" s="17" t="s">
        <v>22</v>
      </c>
      <c r="O27" s="6"/>
      <c r="P27" s="6" t="s">
        <v>26</v>
      </c>
      <c r="Q27" s="6" t="s">
        <v>51</v>
      </c>
      <c r="R27" s="6"/>
      <c r="S27" s="33"/>
      <c r="T27" s="7"/>
      <c r="U27" s="6"/>
    </row>
    <row r="28" spans="1:21" ht="13.5" hidden="1">
      <c r="A28" s="71"/>
      <c r="B28" s="6"/>
      <c r="C28" s="65"/>
      <c r="D28" s="6" t="s">
        <v>52</v>
      </c>
      <c r="E28" s="16"/>
      <c r="F28" s="16"/>
      <c r="G28" s="16"/>
      <c r="H28" s="16"/>
      <c r="I28" s="16"/>
      <c r="J28" s="16"/>
      <c r="K28" s="16"/>
      <c r="L28" s="16">
        <f>SUM(E28:J28)</f>
        <v>0</v>
      </c>
      <c r="M28" s="17" t="s">
        <v>19</v>
      </c>
      <c r="N28" s="17" t="s">
        <v>22</v>
      </c>
      <c r="O28" s="6"/>
      <c r="P28" s="6" t="s">
        <v>52</v>
      </c>
      <c r="Q28" s="6" t="s">
        <v>53</v>
      </c>
      <c r="R28" s="6"/>
      <c r="S28" s="33"/>
      <c r="T28" s="7"/>
      <c r="U28" s="6"/>
    </row>
    <row r="29" spans="1:21" ht="24" customHeight="1" hidden="1">
      <c r="A29" s="71"/>
      <c r="B29" s="13"/>
      <c r="C29" s="70"/>
      <c r="D29" s="13" t="s">
        <v>54</v>
      </c>
      <c r="E29" s="16"/>
      <c r="F29" s="16"/>
      <c r="G29" s="16"/>
      <c r="H29" s="16"/>
      <c r="I29" s="16"/>
      <c r="J29" s="16"/>
      <c r="K29" s="16"/>
      <c r="L29" s="16">
        <f>SUM(E29:J29)</f>
        <v>0</v>
      </c>
      <c r="M29" s="15" t="s">
        <v>19</v>
      </c>
      <c r="N29" s="15" t="s">
        <v>22</v>
      </c>
      <c r="O29" s="13"/>
      <c r="P29" s="13" t="s">
        <v>54</v>
      </c>
      <c r="Q29" s="58" t="s">
        <v>55</v>
      </c>
      <c r="R29" s="58"/>
      <c r="S29" s="59"/>
      <c r="T29" s="7"/>
      <c r="U29" s="6"/>
    </row>
    <row r="30" spans="1:22" ht="55.5" customHeight="1">
      <c r="A30" s="71"/>
      <c r="B30" s="5" t="s">
        <v>47</v>
      </c>
      <c r="C30" s="64" t="s">
        <v>101</v>
      </c>
      <c r="D30" s="5" t="s">
        <v>47</v>
      </c>
      <c r="E30" s="16">
        <v>196000</v>
      </c>
      <c r="F30" s="16">
        <f aca="true" t="shared" si="4" ref="F30:L30">SUM(F31:F35)</f>
        <v>150500</v>
      </c>
      <c r="G30" s="16">
        <f t="shared" si="4"/>
        <v>172000</v>
      </c>
      <c r="H30" s="16">
        <f t="shared" si="4"/>
        <v>223000</v>
      </c>
      <c r="I30" s="16">
        <v>238000</v>
      </c>
      <c r="J30" s="16">
        <f t="shared" si="4"/>
        <v>195000</v>
      </c>
      <c r="K30" s="16">
        <f t="shared" si="4"/>
        <v>220000</v>
      </c>
      <c r="L30" s="16">
        <f t="shared" si="4"/>
        <v>1394500</v>
      </c>
      <c r="M30" s="22" t="s">
        <v>19</v>
      </c>
      <c r="N30" s="22" t="s">
        <v>22</v>
      </c>
      <c r="O30" s="5"/>
      <c r="P30" s="5" t="s">
        <v>47</v>
      </c>
      <c r="Q30" s="53" t="s">
        <v>122</v>
      </c>
      <c r="R30" s="53"/>
      <c r="S30" s="54"/>
      <c r="T30" s="7"/>
      <c r="U30" s="6"/>
      <c r="V30" s="24"/>
    </row>
    <row r="31" spans="1:21" ht="24" customHeight="1">
      <c r="A31" s="71"/>
      <c r="B31" s="6"/>
      <c r="C31" s="65"/>
      <c r="D31" s="6" t="s">
        <v>49</v>
      </c>
      <c r="E31" s="16">
        <v>100000</v>
      </c>
      <c r="F31" s="16">
        <v>100000</v>
      </c>
      <c r="G31" s="16">
        <v>116000</v>
      </c>
      <c r="H31" s="16">
        <v>116000</v>
      </c>
      <c r="I31" s="16">
        <v>116000</v>
      </c>
      <c r="J31" s="16">
        <v>120000</v>
      </c>
      <c r="K31" s="16">
        <v>130000</v>
      </c>
      <c r="L31" s="16">
        <f>SUM(E31:K31)</f>
        <v>798000</v>
      </c>
      <c r="M31" s="17" t="s">
        <v>19</v>
      </c>
      <c r="N31" s="17" t="s">
        <v>22</v>
      </c>
      <c r="O31" s="6"/>
      <c r="P31" s="6" t="s">
        <v>49</v>
      </c>
      <c r="Q31" s="55" t="s">
        <v>123</v>
      </c>
      <c r="R31" s="55"/>
      <c r="S31" s="56"/>
      <c r="T31" s="7"/>
      <c r="U31" s="6"/>
    </row>
    <row r="32" spans="1:21" ht="13.5" hidden="1">
      <c r="A32" s="71"/>
      <c r="B32" s="6"/>
      <c r="C32" s="65"/>
      <c r="D32" s="6" t="s">
        <v>50</v>
      </c>
      <c r="E32" s="16"/>
      <c r="F32" s="16"/>
      <c r="G32" s="16"/>
      <c r="H32" s="16"/>
      <c r="I32" s="16"/>
      <c r="J32" s="16"/>
      <c r="K32" s="16"/>
      <c r="L32" s="16">
        <f>SUM(E32:J32)</f>
        <v>0</v>
      </c>
      <c r="M32" s="17" t="s">
        <v>19</v>
      </c>
      <c r="N32" s="17" t="s">
        <v>22</v>
      </c>
      <c r="O32" s="6"/>
      <c r="P32" s="6" t="s">
        <v>58</v>
      </c>
      <c r="Q32" s="6" t="s">
        <v>59</v>
      </c>
      <c r="R32" s="6"/>
      <c r="S32" s="33"/>
      <c r="T32" s="7"/>
      <c r="U32" s="6"/>
    </row>
    <row r="33" spans="1:21" ht="30.75" customHeight="1">
      <c r="A33" s="71"/>
      <c r="B33" s="6"/>
      <c r="C33" s="65"/>
      <c r="D33" s="6" t="s">
        <v>50</v>
      </c>
      <c r="E33" s="16">
        <v>15000</v>
      </c>
      <c r="F33" s="16">
        <v>30000</v>
      </c>
      <c r="G33" s="16">
        <v>35000</v>
      </c>
      <c r="H33" s="16">
        <v>35000</v>
      </c>
      <c r="I33" s="16">
        <v>35000</v>
      </c>
      <c r="J33" s="16">
        <v>45000</v>
      </c>
      <c r="K33" s="16">
        <v>50000</v>
      </c>
      <c r="L33" s="16">
        <f>SUM(E33:K33)</f>
        <v>245000</v>
      </c>
      <c r="M33" s="17" t="s">
        <v>19</v>
      </c>
      <c r="N33" s="17" t="s">
        <v>22</v>
      </c>
      <c r="O33" s="6"/>
      <c r="P33" s="6" t="s">
        <v>50</v>
      </c>
      <c r="Q33" s="55" t="s">
        <v>60</v>
      </c>
      <c r="R33" s="55"/>
      <c r="S33" s="56"/>
      <c r="T33" s="7"/>
      <c r="U33" s="6"/>
    </row>
    <row r="34" spans="1:21" ht="13.5" hidden="1">
      <c r="A34" s="71"/>
      <c r="B34" s="6"/>
      <c r="C34" s="9"/>
      <c r="D34" s="6" t="s">
        <v>61</v>
      </c>
      <c r="E34" s="16"/>
      <c r="F34" s="16"/>
      <c r="G34" s="16"/>
      <c r="H34" s="16"/>
      <c r="I34" s="16"/>
      <c r="J34" s="16"/>
      <c r="K34" s="16"/>
      <c r="L34" s="16">
        <f>SUM(E34:J34)</f>
        <v>0</v>
      </c>
      <c r="M34" s="17" t="s">
        <v>19</v>
      </c>
      <c r="N34" s="17" t="s">
        <v>22</v>
      </c>
      <c r="O34" s="6"/>
      <c r="P34" s="6" t="s">
        <v>61</v>
      </c>
      <c r="Q34" s="6" t="s">
        <v>62</v>
      </c>
      <c r="R34" s="6"/>
      <c r="S34" s="33"/>
      <c r="T34" s="7"/>
      <c r="U34" s="6"/>
    </row>
    <row r="35" spans="1:21" ht="13.5">
      <c r="A35" s="71"/>
      <c r="B35" s="6"/>
      <c r="C35" s="9"/>
      <c r="D35" s="6" t="s">
        <v>137</v>
      </c>
      <c r="E35" s="14">
        <v>81000</v>
      </c>
      <c r="F35" s="14">
        <v>20500</v>
      </c>
      <c r="G35" s="14">
        <v>21000</v>
      </c>
      <c r="H35" s="14">
        <v>72000</v>
      </c>
      <c r="I35" s="14">
        <v>87000</v>
      </c>
      <c r="J35" s="14">
        <v>30000</v>
      </c>
      <c r="K35" s="14">
        <v>40000</v>
      </c>
      <c r="L35" s="14">
        <f>SUM(E35:K35)</f>
        <v>351500</v>
      </c>
      <c r="M35" s="23" t="s">
        <v>19</v>
      </c>
      <c r="N35" s="23" t="s">
        <v>22</v>
      </c>
      <c r="O35" s="6"/>
      <c r="P35" s="6" t="s">
        <v>137</v>
      </c>
      <c r="Q35" s="6" t="s">
        <v>138</v>
      </c>
      <c r="R35" s="6"/>
      <c r="S35" s="33"/>
      <c r="T35" s="7"/>
      <c r="U35" s="6"/>
    </row>
    <row r="36" spans="1:21" ht="30" customHeight="1">
      <c r="A36" s="71"/>
      <c r="B36" s="5" t="s">
        <v>56</v>
      </c>
      <c r="C36" s="64" t="s">
        <v>102</v>
      </c>
      <c r="D36" s="5" t="s">
        <v>56</v>
      </c>
      <c r="E36" s="16">
        <v>700000</v>
      </c>
      <c r="F36" s="16">
        <f aca="true" t="shared" si="5" ref="F36:L36">SUM(F37:F39)</f>
        <v>1700000</v>
      </c>
      <c r="G36" s="16">
        <f t="shared" si="5"/>
        <v>2198000</v>
      </c>
      <c r="H36" s="16">
        <f t="shared" si="5"/>
        <v>2050000</v>
      </c>
      <c r="I36" s="16">
        <v>1900000</v>
      </c>
      <c r="J36" s="16">
        <f t="shared" si="5"/>
        <v>2150000</v>
      </c>
      <c r="K36" s="16">
        <f t="shared" si="5"/>
        <v>2300000</v>
      </c>
      <c r="L36" s="16">
        <f t="shared" si="5"/>
        <v>12998000</v>
      </c>
      <c r="M36" s="22" t="s">
        <v>19</v>
      </c>
      <c r="N36" s="22" t="s">
        <v>22</v>
      </c>
      <c r="O36" s="5"/>
      <c r="P36" s="5" t="s">
        <v>56</v>
      </c>
      <c r="Q36" s="53" t="s">
        <v>64</v>
      </c>
      <c r="R36" s="53"/>
      <c r="S36" s="54"/>
      <c r="T36" s="7"/>
      <c r="U36" s="6"/>
    </row>
    <row r="37" spans="1:21" ht="21" customHeight="1">
      <c r="A37" s="71"/>
      <c r="B37" s="6"/>
      <c r="C37" s="65"/>
      <c r="D37" s="6" t="s">
        <v>125</v>
      </c>
      <c r="E37" s="16">
        <v>550000</v>
      </c>
      <c r="F37" s="16">
        <v>1150000</v>
      </c>
      <c r="G37" s="16">
        <v>1698000</v>
      </c>
      <c r="H37" s="16">
        <v>1450000</v>
      </c>
      <c r="I37" s="16">
        <v>1550000</v>
      </c>
      <c r="J37" s="16">
        <v>1500000</v>
      </c>
      <c r="K37" s="16">
        <v>1600000</v>
      </c>
      <c r="L37" s="16">
        <f>SUM(E37:K37)</f>
        <v>9498000</v>
      </c>
      <c r="M37" s="17" t="s">
        <v>19</v>
      </c>
      <c r="N37" s="17" t="s">
        <v>22</v>
      </c>
      <c r="O37" s="6"/>
      <c r="P37" s="6" t="s">
        <v>125</v>
      </c>
      <c r="Q37" s="6" t="s">
        <v>124</v>
      </c>
      <c r="R37" s="6"/>
      <c r="S37" s="33"/>
      <c r="T37" s="7"/>
      <c r="U37" s="6"/>
    </row>
    <row r="38" spans="1:21" ht="19.5" customHeight="1">
      <c r="A38" s="71"/>
      <c r="B38" s="6"/>
      <c r="C38" s="65"/>
      <c r="D38" s="6" t="s">
        <v>126</v>
      </c>
      <c r="E38" s="16">
        <v>100000</v>
      </c>
      <c r="F38" s="16">
        <v>500000</v>
      </c>
      <c r="G38" s="16">
        <v>450000</v>
      </c>
      <c r="H38" s="16">
        <v>550000</v>
      </c>
      <c r="I38" s="16">
        <v>300000</v>
      </c>
      <c r="J38" s="16">
        <v>600000</v>
      </c>
      <c r="K38" s="16">
        <v>650000</v>
      </c>
      <c r="L38" s="16">
        <f>SUM(E38:K38)</f>
        <v>3150000</v>
      </c>
      <c r="M38" s="17" t="s">
        <v>19</v>
      </c>
      <c r="N38" s="17" t="s">
        <v>22</v>
      </c>
      <c r="O38" s="6"/>
      <c r="P38" s="6" t="s">
        <v>126</v>
      </c>
      <c r="Q38" s="6" t="s">
        <v>127</v>
      </c>
      <c r="R38" s="6"/>
      <c r="S38" s="33"/>
      <c r="T38" s="7"/>
      <c r="U38" s="6"/>
    </row>
    <row r="39" spans="1:21" ht="30.75" customHeight="1">
      <c r="A39" s="71"/>
      <c r="B39" s="6"/>
      <c r="C39" s="65"/>
      <c r="D39" s="6" t="s">
        <v>57</v>
      </c>
      <c r="E39" s="16">
        <v>50000</v>
      </c>
      <c r="F39" s="16">
        <v>50000</v>
      </c>
      <c r="G39" s="16">
        <v>50000</v>
      </c>
      <c r="H39" s="16">
        <v>50000</v>
      </c>
      <c r="I39" s="16">
        <v>50000</v>
      </c>
      <c r="J39" s="16">
        <v>50000</v>
      </c>
      <c r="K39" s="16">
        <v>50000</v>
      </c>
      <c r="L39" s="16">
        <f>SUM(E39:K39)</f>
        <v>350000</v>
      </c>
      <c r="M39" s="17" t="s">
        <v>19</v>
      </c>
      <c r="N39" s="17" t="s">
        <v>22</v>
      </c>
      <c r="O39" s="6"/>
      <c r="P39" s="6" t="s">
        <v>57</v>
      </c>
      <c r="Q39" s="55" t="s">
        <v>65</v>
      </c>
      <c r="R39" s="55"/>
      <c r="S39" s="56"/>
      <c r="T39" s="7"/>
      <c r="U39" s="6"/>
    </row>
    <row r="40" spans="1:21" ht="13.5" hidden="1">
      <c r="A40" s="71"/>
      <c r="B40" s="6"/>
      <c r="C40" s="65"/>
      <c r="D40" s="6" t="s">
        <v>66</v>
      </c>
      <c r="E40" s="16"/>
      <c r="F40" s="16"/>
      <c r="G40" s="16"/>
      <c r="H40" s="16"/>
      <c r="I40" s="16"/>
      <c r="J40" s="16"/>
      <c r="K40" s="16"/>
      <c r="L40" s="16">
        <f>SUM(E40:J40)</f>
        <v>0</v>
      </c>
      <c r="M40" s="17" t="s">
        <v>19</v>
      </c>
      <c r="N40" s="17" t="s">
        <v>22</v>
      </c>
      <c r="O40" s="6"/>
      <c r="P40" s="6" t="s">
        <v>67</v>
      </c>
      <c r="Q40" s="6" t="s">
        <v>68</v>
      </c>
      <c r="R40" s="6"/>
      <c r="S40" s="33"/>
      <c r="T40" s="7"/>
      <c r="U40" s="6"/>
    </row>
    <row r="41" spans="1:21" ht="13.5" hidden="1">
      <c r="A41" s="71"/>
      <c r="B41" s="6"/>
      <c r="C41" s="65"/>
      <c r="D41" s="6" t="s">
        <v>69</v>
      </c>
      <c r="E41" s="16"/>
      <c r="F41" s="16"/>
      <c r="G41" s="16"/>
      <c r="H41" s="16"/>
      <c r="I41" s="16"/>
      <c r="J41" s="16"/>
      <c r="K41" s="16"/>
      <c r="L41" s="16">
        <f>SUM(E41:J41)</f>
        <v>0</v>
      </c>
      <c r="M41" s="17" t="s">
        <v>19</v>
      </c>
      <c r="N41" s="17" t="s">
        <v>22</v>
      </c>
      <c r="O41" s="6"/>
      <c r="P41" s="6" t="s">
        <v>69</v>
      </c>
      <c r="Q41" s="6" t="s">
        <v>70</v>
      </c>
      <c r="R41" s="6"/>
      <c r="S41" s="33"/>
      <c r="T41" s="7"/>
      <c r="U41" s="6"/>
    </row>
    <row r="42" spans="1:21" ht="24" customHeight="1" hidden="1">
      <c r="A42" s="71"/>
      <c r="B42" s="6"/>
      <c r="C42" s="65"/>
      <c r="D42" s="6" t="s">
        <v>71</v>
      </c>
      <c r="E42" s="16"/>
      <c r="F42" s="16"/>
      <c r="G42" s="16"/>
      <c r="H42" s="16"/>
      <c r="I42" s="16"/>
      <c r="J42" s="16"/>
      <c r="K42" s="16"/>
      <c r="L42" s="16">
        <f>SUM(E42:J42)</f>
        <v>0</v>
      </c>
      <c r="M42" s="17" t="s">
        <v>19</v>
      </c>
      <c r="N42" s="17" t="s">
        <v>22</v>
      </c>
      <c r="O42" s="6"/>
      <c r="P42" s="6" t="s">
        <v>71</v>
      </c>
      <c r="Q42" s="55" t="s">
        <v>72</v>
      </c>
      <c r="R42" s="55"/>
      <c r="S42" s="56"/>
      <c r="T42" s="7"/>
      <c r="U42" s="6"/>
    </row>
    <row r="43" spans="1:21" ht="16.5" customHeight="1" hidden="1">
      <c r="A43" s="71"/>
      <c r="B43" s="6"/>
      <c r="C43" s="65"/>
      <c r="D43" s="6" t="s">
        <v>113</v>
      </c>
      <c r="E43" s="16"/>
      <c r="F43" s="16"/>
      <c r="G43" s="16"/>
      <c r="H43" s="16"/>
      <c r="I43" s="16"/>
      <c r="J43" s="16"/>
      <c r="K43" s="16"/>
      <c r="L43" s="16">
        <f>SUM(E43:J43)</f>
        <v>0</v>
      </c>
      <c r="M43" s="17" t="s">
        <v>19</v>
      </c>
      <c r="N43" s="17" t="s">
        <v>22</v>
      </c>
      <c r="O43" s="6"/>
      <c r="P43" s="6" t="s">
        <v>113</v>
      </c>
      <c r="Q43" s="55" t="s">
        <v>114</v>
      </c>
      <c r="R43" s="55"/>
      <c r="S43" s="56"/>
      <c r="T43" s="7"/>
      <c r="U43" s="6"/>
    </row>
    <row r="44" spans="1:21" ht="26.25" customHeight="1">
      <c r="A44" s="71"/>
      <c r="B44" s="6" t="s">
        <v>63</v>
      </c>
      <c r="C44" s="65"/>
      <c r="D44" s="6" t="s">
        <v>63</v>
      </c>
      <c r="E44" s="16">
        <v>200000</v>
      </c>
      <c r="F44" s="16">
        <f aca="true" t="shared" si="6" ref="F44:L44">SUM(F45:F55)</f>
        <v>500000</v>
      </c>
      <c r="G44" s="16">
        <f t="shared" si="6"/>
        <v>250000</v>
      </c>
      <c r="H44" s="16">
        <f>SUM(H45:H55)</f>
        <v>350000</v>
      </c>
      <c r="I44" s="16">
        <v>820000</v>
      </c>
      <c r="J44" s="16">
        <f t="shared" si="6"/>
        <v>350000</v>
      </c>
      <c r="K44" s="16">
        <f t="shared" si="6"/>
        <v>320000</v>
      </c>
      <c r="L44" s="16">
        <f t="shared" si="6"/>
        <v>2790000</v>
      </c>
      <c r="M44" s="17" t="s">
        <v>19</v>
      </c>
      <c r="N44" s="17" t="s">
        <v>22</v>
      </c>
      <c r="O44" s="6"/>
      <c r="P44" s="6" t="s">
        <v>63</v>
      </c>
      <c r="Q44" s="55" t="s">
        <v>74</v>
      </c>
      <c r="R44" s="55"/>
      <c r="S44" s="56"/>
      <c r="T44" s="7"/>
      <c r="U44" s="6"/>
    </row>
    <row r="45" spans="1:21" ht="24.75" customHeight="1">
      <c r="A45" s="71"/>
      <c r="B45" s="6"/>
      <c r="C45" s="65"/>
      <c r="D45" s="6" t="s">
        <v>66</v>
      </c>
      <c r="E45" s="16">
        <v>200000</v>
      </c>
      <c r="F45" s="16">
        <v>50000</v>
      </c>
      <c r="G45" s="16">
        <v>50000</v>
      </c>
      <c r="H45" s="16">
        <v>200000</v>
      </c>
      <c r="I45" s="16">
        <v>770000</v>
      </c>
      <c r="J45" s="16">
        <v>200000</v>
      </c>
      <c r="K45" s="16">
        <v>220000</v>
      </c>
      <c r="L45" s="16">
        <f>SUM(E45:K45)</f>
        <v>1690000</v>
      </c>
      <c r="M45" s="17" t="s">
        <v>19</v>
      </c>
      <c r="N45" s="17" t="s">
        <v>22</v>
      </c>
      <c r="O45" s="6"/>
      <c r="P45" s="6" t="s">
        <v>66</v>
      </c>
      <c r="Q45" s="55" t="s">
        <v>128</v>
      </c>
      <c r="R45" s="55"/>
      <c r="S45" s="56"/>
      <c r="T45" s="7"/>
      <c r="U45" s="6"/>
    </row>
    <row r="46" spans="1:21" ht="27" customHeight="1" hidden="1">
      <c r="A46" s="71"/>
      <c r="B46" s="6"/>
      <c r="C46" s="65"/>
      <c r="D46" s="6" t="s">
        <v>75</v>
      </c>
      <c r="E46" s="16"/>
      <c r="F46" s="16"/>
      <c r="G46" s="16"/>
      <c r="H46" s="16"/>
      <c r="I46" s="16"/>
      <c r="J46" s="16"/>
      <c r="K46" s="16"/>
      <c r="L46" s="16">
        <f aca="true" t="shared" si="7" ref="L46:L54">SUM(E46:J46)</f>
        <v>0</v>
      </c>
      <c r="M46" s="17" t="s">
        <v>19</v>
      </c>
      <c r="N46" s="17" t="s">
        <v>22</v>
      </c>
      <c r="O46" s="6"/>
      <c r="P46" s="6" t="s">
        <v>75</v>
      </c>
      <c r="Q46" s="55" t="s">
        <v>76</v>
      </c>
      <c r="R46" s="55"/>
      <c r="S46" s="56"/>
      <c r="T46" s="7"/>
      <c r="U46" s="6"/>
    </row>
    <row r="47" spans="1:21" ht="27" customHeight="1" hidden="1">
      <c r="A47" s="71"/>
      <c r="B47" s="6"/>
      <c r="C47" s="65"/>
      <c r="D47" s="6" t="s">
        <v>106</v>
      </c>
      <c r="E47" s="16"/>
      <c r="F47" s="16"/>
      <c r="G47" s="16"/>
      <c r="H47" s="16"/>
      <c r="I47" s="16"/>
      <c r="J47" s="16"/>
      <c r="K47" s="16"/>
      <c r="L47" s="16">
        <f t="shared" si="7"/>
        <v>0</v>
      </c>
      <c r="M47" s="23" t="s">
        <v>19</v>
      </c>
      <c r="N47" s="23" t="s">
        <v>22</v>
      </c>
      <c r="O47" s="6"/>
      <c r="P47" s="6" t="s">
        <v>75</v>
      </c>
      <c r="Q47" s="55" t="s">
        <v>115</v>
      </c>
      <c r="R47" s="55"/>
      <c r="S47" s="56"/>
      <c r="T47" s="7"/>
      <c r="U47" s="6"/>
    </row>
    <row r="48" spans="1:21" ht="27" customHeight="1" hidden="1">
      <c r="A48" s="71"/>
      <c r="B48" s="6"/>
      <c r="C48" s="65"/>
      <c r="D48" s="6" t="s">
        <v>107</v>
      </c>
      <c r="E48" s="16"/>
      <c r="F48" s="16"/>
      <c r="G48" s="16"/>
      <c r="H48" s="16"/>
      <c r="I48" s="16"/>
      <c r="J48" s="16"/>
      <c r="K48" s="16"/>
      <c r="L48" s="16">
        <f t="shared" si="7"/>
        <v>0</v>
      </c>
      <c r="M48" s="23" t="s">
        <v>19</v>
      </c>
      <c r="N48" s="23" t="s">
        <v>22</v>
      </c>
      <c r="O48" s="6"/>
      <c r="P48" s="6" t="s">
        <v>75</v>
      </c>
      <c r="Q48" s="55" t="s">
        <v>112</v>
      </c>
      <c r="R48" s="55"/>
      <c r="S48" s="56"/>
      <c r="T48" s="7"/>
      <c r="U48" s="6"/>
    </row>
    <row r="49" spans="1:22" ht="27" customHeight="1" hidden="1">
      <c r="A49" s="71"/>
      <c r="B49" s="6"/>
      <c r="C49" s="65"/>
      <c r="D49" s="6" t="s">
        <v>108</v>
      </c>
      <c r="E49" s="16"/>
      <c r="F49" s="16"/>
      <c r="G49" s="16"/>
      <c r="H49" s="16"/>
      <c r="I49" s="16"/>
      <c r="J49" s="16"/>
      <c r="K49" s="16"/>
      <c r="L49" s="16">
        <f t="shared" si="7"/>
        <v>0</v>
      </c>
      <c r="M49" s="23" t="s">
        <v>19</v>
      </c>
      <c r="N49" s="23" t="s">
        <v>22</v>
      </c>
      <c r="O49" s="6"/>
      <c r="P49" s="6" t="s">
        <v>75</v>
      </c>
      <c r="Q49" s="55" t="s">
        <v>110</v>
      </c>
      <c r="R49" s="55"/>
      <c r="S49" s="56"/>
      <c r="T49" s="7"/>
      <c r="U49" s="6"/>
      <c r="V49" s="24"/>
    </row>
    <row r="50" spans="1:21" ht="27" customHeight="1" hidden="1">
      <c r="A50" s="71"/>
      <c r="B50" s="6"/>
      <c r="C50" s="65"/>
      <c r="D50" s="6" t="s">
        <v>109</v>
      </c>
      <c r="E50" s="16"/>
      <c r="F50" s="16"/>
      <c r="G50" s="16"/>
      <c r="H50" s="16"/>
      <c r="I50" s="16"/>
      <c r="J50" s="16"/>
      <c r="K50" s="16"/>
      <c r="L50" s="16">
        <f t="shared" si="7"/>
        <v>0</v>
      </c>
      <c r="M50" s="23" t="s">
        <v>19</v>
      </c>
      <c r="N50" s="23" t="s">
        <v>22</v>
      </c>
      <c r="O50" s="6"/>
      <c r="P50" s="6" t="s">
        <v>75</v>
      </c>
      <c r="Q50" s="55" t="s">
        <v>111</v>
      </c>
      <c r="R50" s="55"/>
      <c r="S50" s="56"/>
      <c r="T50" s="7"/>
      <c r="U50" s="6"/>
    </row>
    <row r="51" spans="1:21" ht="13.5" hidden="1">
      <c r="A51" s="71"/>
      <c r="B51" s="6"/>
      <c r="C51" s="65"/>
      <c r="D51" s="6" t="s">
        <v>77</v>
      </c>
      <c r="E51" s="16"/>
      <c r="F51" s="16"/>
      <c r="G51" s="16"/>
      <c r="H51" s="16"/>
      <c r="I51" s="16"/>
      <c r="J51" s="16"/>
      <c r="K51" s="16"/>
      <c r="L51" s="16">
        <f t="shared" si="7"/>
        <v>0</v>
      </c>
      <c r="M51" s="17" t="s">
        <v>19</v>
      </c>
      <c r="N51" s="17" t="s">
        <v>22</v>
      </c>
      <c r="O51" s="6"/>
      <c r="P51" s="6" t="s">
        <v>77</v>
      </c>
      <c r="Q51" s="6" t="s">
        <v>78</v>
      </c>
      <c r="R51" s="6"/>
      <c r="S51" s="33"/>
      <c r="T51" s="7"/>
      <c r="U51" s="6"/>
    </row>
    <row r="52" spans="1:21" ht="13.5" hidden="1">
      <c r="A52" s="71"/>
      <c r="B52" s="6"/>
      <c r="C52" s="9"/>
      <c r="D52" s="6" t="s">
        <v>79</v>
      </c>
      <c r="E52" s="16"/>
      <c r="F52" s="16"/>
      <c r="G52" s="16"/>
      <c r="H52" s="16"/>
      <c r="I52" s="16"/>
      <c r="J52" s="16"/>
      <c r="K52" s="16"/>
      <c r="L52" s="16">
        <f t="shared" si="7"/>
        <v>0</v>
      </c>
      <c r="M52" s="17" t="s">
        <v>19</v>
      </c>
      <c r="N52" s="17" t="s">
        <v>22</v>
      </c>
      <c r="O52" s="6"/>
      <c r="P52" s="6" t="s">
        <v>79</v>
      </c>
      <c r="Q52" s="6" t="s">
        <v>80</v>
      </c>
      <c r="R52" s="6"/>
      <c r="S52" s="33"/>
      <c r="T52" s="7"/>
      <c r="U52" s="6"/>
    </row>
    <row r="53" spans="1:21" ht="22.5" customHeight="1" hidden="1">
      <c r="A53" s="71"/>
      <c r="B53" s="6"/>
      <c r="C53" s="9"/>
      <c r="D53" s="6" t="s">
        <v>81</v>
      </c>
      <c r="E53" s="16"/>
      <c r="F53" s="16"/>
      <c r="G53" s="16"/>
      <c r="H53" s="16"/>
      <c r="I53" s="16"/>
      <c r="J53" s="16"/>
      <c r="K53" s="16"/>
      <c r="L53" s="16">
        <f t="shared" si="7"/>
        <v>0</v>
      </c>
      <c r="M53" s="17" t="s">
        <v>19</v>
      </c>
      <c r="N53" s="17" t="s">
        <v>22</v>
      </c>
      <c r="O53" s="6"/>
      <c r="P53" s="6" t="s">
        <v>81</v>
      </c>
      <c r="Q53" s="55" t="s">
        <v>82</v>
      </c>
      <c r="R53" s="55"/>
      <c r="S53" s="56"/>
      <c r="T53" s="7"/>
      <c r="U53" s="6"/>
    </row>
    <row r="54" spans="1:21" ht="22.5" customHeight="1" hidden="1">
      <c r="A54" s="71"/>
      <c r="B54" s="6"/>
      <c r="C54" s="9"/>
      <c r="D54" s="6" t="s">
        <v>116</v>
      </c>
      <c r="E54" s="16"/>
      <c r="F54" s="16"/>
      <c r="G54" s="16"/>
      <c r="H54" s="16"/>
      <c r="I54" s="16"/>
      <c r="J54" s="16"/>
      <c r="K54" s="16"/>
      <c r="L54" s="16">
        <f t="shared" si="7"/>
        <v>0</v>
      </c>
      <c r="M54" s="17" t="s">
        <v>19</v>
      </c>
      <c r="N54" s="17" t="s">
        <v>22</v>
      </c>
      <c r="O54" s="6"/>
      <c r="P54" s="6" t="s">
        <v>116</v>
      </c>
      <c r="Q54" s="55" t="s">
        <v>117</v>
      </c>
      <c r="R54" s="55"/>
      <c r="S54" s="56"/>
      <c r="T54" s="7"/>
      <c r="U54" s="6"/>
    </row>
    <row r="55" spans="1:21" ht="22.5" customHeight="1">
      <c r="A55" s="71"/>
      <c r="B55" s="6"/>
      <c r="C55" s="9"/>
      <c r="D55" s="6" t="s">
        <v>144</v>
      </c>
      <c r="E55" s="14"/>
      <c r="F55" s="14">
        <v>450000</v>
      </c>
      <c r="G55" s="14">
        <v>200000</v>
      </c>
      <c r="H55" s="14">
        <v>150000</v>
      </c>
      <c r="I55" s="14">
        <v>50000</v>
      </c>
      <c r="J55" s="14">
        <v>150000</v>
      </c>
      <c r="K55" s="14">
        <v>100000</v>
      </c>
      <c r="L55" s="14">
        <f>SUM(E55:K55)</f>
        <v>1100000</v>
      </c>
      <c r="M55" s="17" t="s">
        <v>19</v>
      </c>
      <c r="N55" s="17" t="s">
        <v>22</v>
      </c>
      <c r="O55" s="6"/>
      <c r="P55" s="6" t="s">
        <v>69</v>
      </c>
      <c r="Q55" s="55" t="s">
        <v>145</v>
      </c>
      <c r="R55" s="55"/>
      <c r="S55" s="56"/>
      <c r="T55" s="7"/>
      <c r="U55" s="6"/>
    </row>
    <row r="56" spans="1:21" ht="23.25" customHeight="1">
      <c r="A56" s="71"/>
      <c r="B56" s="5" t="s">
        <v>73</v>
      </c>
      <c r="C56" s="64" t="s">
        <v>103</v>
      </c>
      <c r="D56" s="5" t="s">
        <v>73</v>
      </c>
      <c r="E56" s="16">
        <v>128000</v>
      </c>
      <c r="F56" s="16">
        <f aca="true" t="shared" si="8" ref="F56:L56">SUM(F57:F59)</f>
        <v>108000</v>
      </c>
      <c r="G56" s="16">
        <f t="shared" si="8"/>
        <v>149000</v>
      </c>
      <c r="H56" s="16">
        <f t="shared" si="8"/>
        <v>185000</v>
      </c>
      <c r="I56" s="16">
        <v>792000</v>
      </c>
      <c r="J56" s="16">
        <f t="shared" si="8"/>
        <v>210000</v>
      </c>
      <c r="K56" s="16">
        <f t="shared" si="8"/>
        <v>240000</v>
      </c>
      <c r="L56" s="16">
        <f t="shared" si="8"/>
        <v>1217000</v>
      </c>
      <c r="M56" s="22" t="s">
        <v>19</v>
      </c>
      <c r="N56" s="22" t="s">
        <v>22</v>
      </c>
      <c r="O56" s="5"/>
      <c r="P56" s="5" t="s">
        <v>73</v>
      </c>
      <c r="Q56" s="53" t="s">
        <v>129</v>
      </c>
      <c r="R56" s="53"/>
      <c r="S56" s="54"/>
      <c r="T56" s="7"/>
      <c r="U56" s="6"/>
    </row>
    <row r="57" spans="1:21" ht="25.5" customHeight="1">
      <c r="A57" s="71"/>
      <c r="B57" s="6"/>
      <c r="C57" s="65"/>
      <c r="D57" s="6" t="s">
        <v>130</v>
      </c>
      <c r="E57" s="16">
        <v>60000</v>
      </c>
      <c r="F57" s="16">
        <v>75000</v>
      </c>
      <c r="G57" s="16">
        <v>82000</v>
      </c>
      <c r="H57" s="16">
        <v>130000</v>
      </c>
      <c r="I57" s="16">
        <v>182000</v>
      </c>
      <c r="J57" s="16">
        <v>150000</v>
      </c>
      <c r="K57" s="16">
        <v>180000</v>
      </c>
      <c r="L57" s="16">
        <f>SUM(E57:K57)</f>
        <v>859000</v>
      </c>
      <c r="M57" s="17" t="s">
        <v>19</v>
      </c>
      <c r="N57" s="17" t="s">
        <v>22</v>
      </c>
      <c r="O57" s="6"/>
      <c r="P57" s="6" t="s">
        <v>130</v>
      </c>
      <c r="Q57" s="55" t="s">
        <v>84</v>
      </c>
      <c r="R57" s="55"/>
      <c r="S57" s="56"/>
      <c r="T57" s="7"/>
      <c r="U57" s="6"/>
    </row>
    <row r="58" spans="1:21" ht="23.25" customHeight="1">
      <c r="A58" s="71"/>
      <c r="B58" s="6"/>
      <c r="C58" s="65"/>
      <c r="D58" s="6" t="s">
        <v>131</v>
      </c>
      <c r="E58" s="16">
        <v>25000</v>
      </c>
      <c r="F58" s="16">
        <v>30000</v>
      </c>
      <c r="G58" s="16">
        <v>45000</v>
      </c>
      <c r="H58" s="16">
        <v>45000</v>
      </c>
      <c r="I58" s="16">
        <v>45000</v>
      </c>
      <c r="J58" s="16">
        <v>50000</v>
      </c>
      <c r="K58" s="16">
        <v>50000</v>
      </c>
      <c r="L58" s="16">
        <f>SUM(E58:K58)</f>
        <v>290000</v>
      </c>
      <c r="M58" s="17" t="s">
        <v>19</v>
      </c>
      <c r="N58" s="17" t="s">
        <v>22</v>
      </c>
      <c r="O58" s="6"/>
      <c r="P58" s="6" t="s">
        <v>131</v>
      </c>
      <c r="Q58" s="55" t="s">
        <v>132</v>
      </c>
      <c r="R58" s="55"/>
      <c r="S58" s="56"/>
      <c r="T58" s="7"/>
      <c r="U58" s="6"/>
    </row>
    <row r="59" spans="1:21" ht="23.25" customHeight="1">
      <c r="A59" s="71"/>
      <c r="B59" s="6"/>
      <c r="C59" s="9"/>
      <c r="D59" s="6" t="s">
        <v>133</v>
      </c>
      <c r="E59" s="14">
        <v>3000</v>
      </c>
      <c r="F59" s="14">
        <v>3000</v>
      </c>
      <c r="G59" s="14">
        <v>22000</v>
      </c>
      <c r="H59" s="14">
        <v>10000</v>
      </c>
      <c r="I59" s="14">
        <v>10000</v>
      </c>
      <c r="J59" s="14">
        <v>10000</v>
      </c>
      <c r="K59" s="14">
        <v>10000</v>
      </c>
      <c r="L59" s="14">
        <f>SUM(E59:K59)</f>
        <v>68000</v>
      </c>
      <c r="M59" s="17" t="s">
        <v>19</v>
      </c>
      <c r="N59" s="17" t="s">
        <v>22</v>
      </c>
      <c r="O59" s="6"/>
      <c r="P59" s="6" t="s">
        <v>133</v>
      </c>
      <c r="Q59" s="6" t="s">
        <v>88</v>
      </c>
      <c r="R59" s="6"/>
      <c r="S59" s="33"/>
      <c r="T59" s="7"/>
      <c r="U59" s="6"/>
    </row>
    <row r="60" spans="1:21" ht="30.75" customHeight="1">
      <c r="A60" s="71"/>
      <c r="B60" s="5" t="s">
        <v>27</v>
      </c>
      <c r="C60" s="64" t="s">
        <v>104</v>
      </c>
      <c r="D60" s="5" t="s">
        <v>27</v>
      </c>
      <c r="E60" s="21">
        <v>255000</v>
      </c>
      <c r="F60" s="21">
        <f aca="true" t="shared" si="9" ref="F60:L60">SUM(F62:F66)</f>
        <v>345000</v>
      </c>
      <c r="G60" s="21">
        <f t="shared" si="9"/>
        <v>544000</v>
      </c>
      <c r="H60" s="21">
        <f t="shared" si="9"/>
        <v>462000</v>
      </c>
      <c r="I60" s="21">
        <v>462000</v>
      </c>
      <c r="J60" s="21">
        <f t="shared" si="9"/>
        <v>475000</v>
      </c>
      <c r="K60" s="21">
        <f t="shared" si="9"/>
        <v>485000</v>
      </c>
      <c r="L60" s="21">
        <f t="shared" si="9"/>
        <v>3028000</v>
      </c>
      <c r="M60" s="22" t="s">
        <v>19</v>
      </c>
      <c r="N60" s="22" t="s">
        <v>22</v>
      </c>
      <c r="O60" s="5"/>
      <c r="P60" s="5" t="s">
        <v>27</v>
      </c>
      <c r="Q60" s="5" t="s">
        <v>89</v>
      </c>
      <c r="R60" s="5"/>
      <c r="S60" s="34"/>
      <c r="T60" s="7"/>
      <c r="U60" s="6"/>
    </row>
    <row r="61" spans="1:21" ht="13.5" hidden="1">
      <c r="A61" s="71"/>
      <c r="B61" s="6"/>
      <c r="C61" s="65"/>
      <c r="D61" s="6" t="s">
        <v>90</v>
      </c>
      <c r="E61" s="16"/>
      <c r="F61" s="16"/>
      <c r="G61" s="16"/>
      <c r="H61" s="16"/>
      <c r="I61" s="16"/>
      <c r="J61" s="16"/>
      <c r="K61" s="16"/>
      <c r="L61" s="16">
        <f>SUM(E61:J61)</f>
        <v>0</v>
      </c>
      <c r="M61" s="17" t="s">
        <v>19</v>
      </c>
      <c r="N61" s="17" t="s">
        <v>22</v>
      </c>
      <c r="O61" s="6"/>
      <c r="P61" s="6" t="s">
        <v>90</v>
      </c>
      <c r="Q61" s="6" t="s">
        <v>91</v>
      </c>
      <c r="R61" s="6"/>
      <c r="S61" s="33"/>
      <c r="T61" s="7"/>
      <c r="U61" s="6"/>
    </row>
    <row r="62" spans="1:21" ht="13.5">
      <c r="A62" s="71"/>
      <c r="B62" s="6"/>
      <c r="C62" s="65"/>
      <c r="D62" s="6" t="s">
        <v>83</v>
      </c>
      <c r="E62" s="16">
        <v>45000</v>
      </c>
      <c r="F62" s="16">
        <v>65000</v>
      </c>
      <c r="G62" s="16">
        <v>220000</v>
      </c>
      <c r="H62" s="16">
        <v>135000</v>
      </c>
      <c r="I62" s="16">
        <v>135000</v>
      </c>
      <c r="J62" s="16">
        <v>140000</v>
      </c>
      <c r="K62" s="16">
        <v>140000</v>
      </c>
      <c r="L62" s="16">
        <f>SUM(E62:K62)</f>
        <v>880000</v>
      </c>
      <c r="M62" s="17" t="s">
        <v>19</v>
      </c>
      <c r="N62" s="17" t="s">
        <v>22</v>
      </c>
      <c r="O62" s="6"/>
      <c r="P62" s="6" t="s">
        <v>83</v>
      </c>
      <c r="Q62" s="6" t="s">
        <v>92</v>
      </c>
      <c r="R62" s="6"/>
      <c r="S62" s="33"/>
      <c r="T62" s="7"/>
      <c r="U62" s="6"/>
    </row>
    <row r="63" spans="1:21" ht="13.5">
      <c r="A63" s="71"/>
      <c r="B63" s="6"/>
      <c r="C63" s="65"/>
      <c r="D63" s="6" t="s">
        <v>85</v>
      </c>
      <c r="E63" s="16">
        <v>40000</v>
      </c>
      <c r="F63" s="16">
        <v>40000</v>
      </c>
      <c r="G63" s="16">
        <v>40000</v>
      </c>
      <c r="H63" s="16">
        <v>40000</v>
      </c>
      <c r="I63" s="16">
        <v>40000</v>
      </c>
      <c r="J63" s="16">
        <v>40000</v>
      </c>
      <c r="K63" s="16">
        <v>40000</v>
      </c>
      <c r="L63" s="16">
        <f>SUM(E63:K63)</f>
        <v>280000</v>
      </c>
      <c r="M63" s="17" t="s">
        <v>19</v>
      </c>
      <c r="N63" s="17" t="s">
        <v>22</v>
      </c>
      <c r="O63" s="6"/>
      <c r="P63" s="6" t="s">
        <v>85</v>
      </c>
      <c r="Q63" s="6" t="s">
        <v>93</v>
      </c>
      <c r="R63" s="6"/>
      <c r="S63" s="33"/>
      <c r="T63" s="7"/>
      <c r="U63" s="6"/>
    </row>
    <row r="64" spans="1:21" ht="13.5">
      <c r="A64" s="71"/>
      <c r="B64" s="6"/>
      <c r="C64" s="65"/>
      <c r="D64" s="6" t="s">
        <v>86</v>
      </c>
      <c r="E64" s="16">
        <v>60000</v>
      </c>
      <c r="F64" s="16">
        <v>15000</v>
      </c>
      <c r="G64" s="16">
        <v>15000</v>
      </c>
      <c r="H64" s="16">
        <v>15000</v>
      </c>
      <c r="I64" s="16">
        <v>15000</v>
      </c>
      <c r="J64" s="16">
        <v>15000</v>
      </c>
      <c r="K64" s="16">
        <v>15000</v>
      </c>
      <c r="L64" s="16">
        <f>SUM(E64:K64)</f>
        <v>150000</v>
      </c>
      <c r="M64" s="17" t="s">
        <v>19</v>
      </c>
      <c r="N64" s="17" t="s">
        <v>22</v>
      </c>
      <c r="O64" s="6"/>
      <c r="P64" s="6" t="s">
        <v>86</v>
      </c>
      <c r="Q64" s="6" t="s">
        <v>94</v>
      </c>
      <c r="R64" s="6"/>
      <c r="S64" s="33"/>
      <c r="T64" s="7"/>
      <c r="U64" s="6"/>
    </row>
    <row r="65" spans="1:31" ht="13.5">
      <c r="A65" s="71"/>
      <c r="B65" s="6"/>
      <c r="C65" s="65"/>
      <c r="D65" s="6" t="s">
        <v>87</v>
      </c>
      <c r="E65" s="16">
        <v>25000</v>
      </c>
      <c r="F65" s="16">
        <v>40000</v>
      </c>
      <c r="G65" s="16">
        <v>40000</v>
      </c>
      <c r="H65" s="16">
        <v>40000</v>
      </c>
      <c r="I65" s="16">
        <v>40000</v>
      </c>
      <c r="J65" s="16">
        <v>40000</v>
      </c>
      <c r="K65" s="16">
        <v>40000</v>
      </c>
      <c r="L65" s="16">
        <f>SUM(E65:K65)</f>
        <v>265000</v>
      </c>
      <c r="M65" s="17" t="s">
        <v>19</v>
      </c>
      <c r="N65" s="17" t="s">
        <v>22</v>
      </c>
      <c r="O65" s="6"/>
      <c r="P65" s="6" t="s">
        <v>87</v>
      </c>
      <c r="Q65" s="6" t="s">
        <v>134</v>
      </c>
      <c r="R65" s="6"/>
      <c r="S65" s="33"/>
      <c r="T65" s="7"/>
      <c r="U65" s="6"/>
      <c r="Z65" s="6"/>
      <c r="AA65" s="9"/>
      <c r="AB65" s="6"/>
      <c r="AC65" s="16"/>
      <c r="AD65" s="16"/>
      <c r="AE65" s="16"/>
    </row>
    <row r="66" spans="1:31" ht="13.5">
      <c r="A66" s="71"/>
      <c r="B66" s="6"/>
      <c r="C66" s="65"/>
      <c r="D66" s="6" t="s">
        <v>118</v>
      </c>
      <c r="E66" s="16">
        <v>85000</v>
      </c>
      <c r="F66" s="16">
        <v>185000</v>
      </c>
      <c r="G66" s="16">
        <v>229000</v>
      </c>
      <c r="H66" s="16">
        <v>232000</v>
      </c>
      <c r="I66" s="16">
        <v>232000</v>
      </c>
      <c r="J66" s="16">
        <v>240000</v>
      </c>
      <c r="K66" s="16">
        <v>250000</v>
      </c>
      <c r="L66" s="16">
        <f>SUM(E66:K66)</f>
        <v>1453000</v>
      </c>
      <c r="M66" s="17" t="s">
        <v>19</v>
      </c>
      <c r="N66" s="17" t="s">
        <v>22</v>
      </c>
      <c r="O66" s="6"/>
      <c r="P66" s="6" t="s">
        <v>118</v>
      </c>
      <c r="Q66" s="6" t="s">
        <v>135</v>
      </c>
      <c r="R66" s="6"/>
      <c r="S66" s="33"/>
      <c r="T66" s="7"/>
      <c r="U66" s="6"/>
      <c r="Z66" s="6"/>
      <c r="AA66" s="9"/>
      <c r="AB66" s="6"/>
      <c r="AC66" s="16"/>
      <c r="AD66" s="16"/>
      <c r="AE66" s="16"/>
    </row>
    <row r="67" spans="1:21" ht="13.5">
      <c r="A67" s="71"/>
      <c r="B67" s="6" t="s">
        <v>28</v>
      </c>
      <c r="C67" s="65"/>
      <c r="D67" s="6" t="s">
        <v>28</v>
      </c>
      <c r="E67" s="16">
        <v>150000</v>
      </c>
      <c r="F67" s="16">
        <f aca="true" t="shared" si="10" ref="F67:L67">SUM(F68)</f>
        <v>207000</v>
      </c>
      <c r="G67" s="16">
        <f t="shared" si="10"/>
        <v>213000</v>
      </c>
      <c r="H67" s="16">
        <f t="shared" si="10"/>
        <v>213000</v>
      </c>
      <c r="I67" s="16">
        <v>253000</v>
      </c>
      <c r="J67" s="16">
        <f t="shared" si="10"/>
        <v>215000</v>
      </c>
      <c r="K67" s="16">
        <f t="shared" si="10"/>
        <v>220000</v>
      </c>
      <c r="L67" s="16">
        <f t="shared" si="10"/>
        <v>1471000</v>
      </c>
      <c r="M67" s="17" t="s">
        <v>19</v>
      </c>
      <c r="N67" s="17" t="s">
        <v>22</v>
      </c>
      <c r="O67" s="6"/>
      <c r="P67" s="6" t="s">
        <v>28</v>
      </c>
      <c r="Q67" s="6" t="s">
        <v>95</v>
      </c>
      <c r="R67" s="6"/>
      <c r="S67" s="33"/>
      <c r="T67" s="7"/>
      <c r="U67" s="6"/>
    </row>
    <row r="68" spans="1:21" ht="13.5">
      <c r="A68" s="71"/>
      <c r="B68" s="6"/>
      <c r="C68" s="65"/>
      <c r="D68" s="6" t="s">
        <v>90</v>
      </c>
      <c r="E68" s="16">
        <v>150000</v>
      </c>
      <c r="F68" s="16">
        <v>207000</v>
      </c>
      <c r="G68" s="16">
        <v>213000</v>
      </c>
      <c r="H68" s="14">
        <v>213000</v>
      </c>
      <c r="I68" s="14">
        <v>253000</v>
      </c>
      <c r="J68" s="14">
        <v>215000</v>
      </c>
      <c r="K68" s="14">
        <v>220000</v>
      </c>
      <c r="L68" s="14">
        <f>SUM(E68:K68)</f>
        <v>1471000</v>
      </c>
      <c r="M68" s="17" t="s">
        <v>19</v>
      </c>
      <c r="N68" s="17" t="s">
        <v>22</v>
      </c>
      <c r="O68" s="6"/>
      <c r="P68" s="6" t="s">
        <v>90</v>
      </c>
      <c r="Q68" s="66" t="s">
        <v>136</v>
      </c>
      <c r="R68" s="66"/>
      <c r="S68" s="67"/>
      <c r="T68" s="7"/>
      <c r="U68" s="6"/>
    </row>
    <row r="69" spans="1:21" ht="13.5" hidden="1">
      <c r="A69" s="71"/>
      <c r="B69" s="13"/>
      <c r="C69" s="70"/>
      <c r="D69" s="13" t="s">
        <v>96</v>
      </c>
      <c r="E69" s="14"/>
      <c r="F69" s="14"/>
      <c r="G69" s="14"/>
      <c r="H69" s="14"/>
      <c r="I69" s="14"/>
      <c r="J69" s="14"/>
      <c r="K69" s="14"/>
      <c r="L69" s="14">
        <f>SUM(E69:J69)</f>
        <v>0</v>
      </c>
      <c r="M69" s="15" t="s">
        <v>19</v>
      </c>
      <c r="N69" s="15" t="s">
        <v>22</v>
      </c>
      <c r="O69" s="13"/>
      <c r="P69" s="13" t="s">
        <v>96</v>
      </c>
      <c r="Q69" s="13" t="s">
        <v>97</v>
      </c>
      <c r="R69" s="13"/>
      <c r="S69" s="35"/>
      <c r="T69" s="7"/>
      <c r="U69" s="6"/>
    </row>
    <row r="70" spans="1:21" ht="13.5">
      <c r="A70" s="71"/>
      <c r="B70" s="5"/>
      <c r="C70" s="26"/>
      <c r="D70" s="5"/>
      <c r="E70" s="21"/>
      <c r="F70" s="21"/>
      <c r="G70" s="21"/>
      <c r="H70" s="21"/>
      <c r="I70" s="21"/>
      <c r="J70" s="21"/>
      <c r="K70" s="21"/>
      <c r="L70" s="21"/>
      <c r="M70" s="22"/>
      <c r="N70" s="22"/>
      <c r="O70" s="5"/>
      <c r="P70" s="5"/>
      <c r="Q70" s="5"/>
      <c r="R70" s="5"/>
      <c r="S70" s="34"/>
      <c r="T70" s="7"/>
      <c r="U70" s="6"/>
    </row>
    <row r="71" spans="1:21" ht="13.5">
      <c r="A71" s="71"/>
      <c r="B71" s="6" t="s">
        <v>141</v>
      </c>
      <c r="C71" s="9" t="s">
        <v>149</v>
      </c>
      <c r="D71" s="6" t="s">
        <v>141</v>
      </c>
      <c r="E71" s="16"/>
      <c r="F71" s="16">
        <f aca="true" t="shared" si="11" ref="F71:K71">SUM(F72)</f>
        <v>30000</v>
      </c>
      <c r="G71" s="16">
        <f t="shared" si="11"/>
        <v>290000</v>
      </c>
      <c r="H71" s="16">
        <f t="shared" si="11"/>
        <v>555000</v>
      </c>
      <c r="I71" s="16">
        <v>555000</v>
      </c>
      <c r="J71" s="16">
        <f t="shared" si="11"/>
        <v>350000</v>
      </c>
      <c r="K71" s="16">
        <f t="shared" si="11"/>
        <v>350000</v>
      </c>
      <c r="L71" s="16">
        <f>SUM(F71:K71)</f>
        <v>2130000</v>
      </c>
      <c r="M71" s="17" t="s">
        <v>19</v>
      </c>
      <c r="N71" s="17" t="s">
        <v>22</v>
      </c>
      <c r="O71" s="6"/>
      <c r="P71" s="6" t="s">
        <v>141</v>
      </c>
      <c r="Q71" s="6" t="s">
        <v>148</v>
      </c>
      <c r="R71" s="6"/>
      <c r="S71" s="33"/>
      <c r="T71" s="7"/>
      <c r="U71" s="6"/>
    </row>
    <row r="72" spans="1:21" ht="20.25" customHeight="1">
      <c r="A72" s="71"/>
      <c r="B72" s="6"/>
      <c r="C72" s="9" t="s">
        <v>150</v>
      </c>
      <c r="D72" s="6" t="s">
        <v>142</v>
      </c>
      <c r="E72" s="16"/>
      <c r="F72" s="16">
        <v>30000</v>
      </c>
      <c r="G72" s="16">
        <v>290000</v>
      </c>
      <c r="H72" s="16">
        <v>555000</v>
      </c>
      <c r="I72" s="16">
        <v>550000</v>
      </c>
      <c r="J72" s="16">
        <v>350000</v>
      </c>
      <c r="K72" s="16">
        <v>350000</v>
      </c>
      <c r="L72" s="16">
        <f>SUM(F72:K72)</f>
        <v>2125000</v>
      </c>
      <c r="M72" s="17" t="s">
        <v>19</v>
      </c>
      <c r="N72" s="17" t="s">
        <v>22</v>
      </c>
      <c r="O72" s="6"/>
      <c r="P72" s="6" t="s">
        <v>142</v>
      </c>
      <c r="Q72" s="6" t="s">
        <v>151</v>
      </c>
      <c r="R72" s="6"/>
      <c r="S72" s="33"/>
      <c r="T72" s="7"/>
      <c r="U72" s="6"/>
    </row>
    <row r="73" spans="1:21" ht="13.5">
      <c r="A73" s="71"/>
      <c r="B73" s="6"/>
      <c r="C73" s="9"/>
      <c r="D73" s="6"/>
      <c r="E73" s="16"/>
      <c r="F73" s="16"/>
      <c r="G73" s="16"/>
      <c r="H73" s="16"/>
      <c r="I73" s="16"/>
      <c r="J73" s="16"/>
      <c r="K73" s="16"/>
      <c r="L73" s="16"/>
      <c r="M73" s="17"/>
      <c r="N73" s="17"/>
      <c r="O73" s="6"/>
      <c r="P73" s="6"/>
      <c r="Q73" s="6"/>
      <c r="R73" s="6"/>
      <c r="S73" s="33"/>
      <c r="T73" s="7"/>
      <c r="U73" s="6"/>
    </row>
    <row r="74" spans="1:21" ht="13.5">
      <c r="A74" s="71"/>
      <c r="B74" s="13"/>
      <c r="C74" s="19"/>
      <c r="D74" s="13"/>
      <c r="E74" s="14"/>
      <c r="F74" s="14"/>
      <c r="G74" s="14"/>
      <c r="H74" s="14"/>
      <c r="I74" s="14"/>
      <c r="J74" s="14"/>
      <c r="K74" s="14"/>
      <c r="L74" s="14"/>
      <c r="M74" s="15"/>
      <c r="N74" s="15"/>
      <c r="O74" s="13"/>
      <c r="P74" s="13"/>
      <c r="Q74" s="13"/>
      <c r="R74" s="13"/>
      <c r="S74" s="35"/>
      <c r="T74" s="7"/>
      <c r="U74" s="6"/>
    </row>
    <row r="75" spans="1:21" ht="13.5">
      <c r="A75" s="71"/>
      <c r="B75" s="6" t="s">
        <v>141</v>
      </c>
      <c r="C75" s="9"/>
      <c r="D75" s="6" t="s">
        <v>154</v>
      </c>
      <c r="E75" s="16">
        <v>1000000</v>
      </c>
      <c r="F75" s="16">
        <f aca="true" t="shared" si="12" ref="F75:K75">SUM(F76:F77)</f>
        <v>1260000</v>
      </c>
      <c r="G75" s="16">
        <f t="shared" si="12"/>
        <v>1012500</v>
      </c>
      <c r="H75" s="16">
        <f t="shared" si="12"/>
        <v>1027800</v>
      </c>
      <c r="I75" s="16">
        <v>1027800</v>
      </c>
      <c r="J75" s="16">
        <f t="shared" si="12"/>
        <v>901000</v>
      </c>
      <c r="K75" s="16">
        <f t="shared" si="12"/>
        <v>0</v>
      </c>
      <c r="L75" s="16">
        <f>SUM(E75:K75)</f>
        <v>6229100</v>
      </c>
      <c r="M75" s="17" t="s">
        <v>19</v>
      </c>
      <c r="N75" s="17" t="s">
        <v>22</v>
      </c>
      <c r="O75" s="6"/>
      <c r="P75" s="6" t="s">
        <v>143</v>
      </c>
      <c r="Q75" s="55" t="s">
        <v>139</v>
      </c>
      <c r="R75" s="55"/>
      <c r="S75" s="56"/>
      <c r="T75" s="7"/>
      <c r="U75" s="6"/>
    </row>
    <row r="76" spans="1:21" ht="13.5">
      <c r="A76" s="71"/>
      <c r="B76" s="6"/>
      <c r="C76" s="9"/>
      <c r="D76" s="6" t="s">
        <v>155</v>
      </c>
      <c r="E76" s="16">
        <v>1000000</v>
      </c>
      <c r="F76" s="16">
        <v>1237500</v>
      </c>
      <c r="G76" s="16">
        <v>1012500</v>
      </c>
      <c r="H76" s="16">
        <v>1027800</v>
      </c>
      <c r="I76" s="16">
        <v>1027800</v>
      </c>
      <c r="J76" s="16">
        <v>901000</v>
      </c>
      <c r="K76" s="16">
        <v>0</v>
      </c>
      <c r="L76" s="16">
        <f>SUM(E76:K76)</f>
        <v>6206600</v>
      </c>
      <c r="M76" s="17" t="s">
        <v>19</v>
      </c>
      <c r="N76" s="17" t="s">
        <v>22</v>
      </c>
      <c r="O76" s="6"/>
      <c r="P76" s="6" t="s">
        <v>142</v>
      </c>
      <c r="Q76" s="55" t="s">
        <v>139</v>
      </c>
      <c r="R76" s="55"/>
      <c r="S76" s="56"/>
      <c r="T76" s="7"/>
      <c r="U76" s="6"/>
    </row>
    <row r="77" spans="1:21" ht="14.25" thickBot="1">
      <c r="A77" s="72"/>
      <c r="B77" s="36"/>
      <c r="C77" s="37"/>
      <c r="D77" s="36" t="s">
        <v>156</v>
      </c>
      <c r="E77" s="38">
        <v>0</v>
      </c>
      <c r="F77" s="38">
        <v>22500</v>
      </c>
      <c r="G77" s="38">
        <v>0</v>
      </c>
      <c r="H77" s="38">
        <v>0</v>
      </c>
      <c r="I77" s="38"/>
      <c r="J77" s="38">
        <v>0</v>
      </c>
      <c r="K77" s="38"/>
      <c r="L77" s="38">
        <f>SUM(E77:J77)</f>
        <v>22500</v>
      </c>
      <c r="M77" s="39"/>
      <c r="N77" s="39"/>
      <c r="O77" s="36"/>
      <c r="P77" s="36" t="s">
        <v>146</v>
      </c>
      <c r="Q77" s="36" t="s">
        <v>147</v>
      </c>
      <c r="R77" s="36"/>
      <c r="S77" s="40"/>
      <c r="T77" s="7"/>
      <c r="U77" s="6"/>
    </row>
    <row r="78" spans="1:20" ht="13.5">
      <c r="A78" s="1"/>
      <c r="B78" s="1"/>
      <c r="C78" s="1"/>
      <c r="D78" s="1"/>
      <c r="E78" s="4"/>
      <c r="F78" s="4"/>
      <c r="G78" s="4"/>
      <c r="H78" s="4"/>
      <c r="I78" s="4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</row>
    <row r="79" spans="1:20" ht="13.5">
      <c r="A79" s="1"/>
      <c r="B79" s="1"/>
      <c r="C79" s="1"/>
      <c r="D79" s="1"/>
      <c r="E79" s="44"/>
      <c r="F79" s="44"/>
      <c r="G79" s="44"/>
      <c r="H79" s="44"/>
      <c r="I79" s="44"/>
      <c r="J79" s="44"/>
      <c r="K79" s="44"/>
      <c r="L79" s="44"/>
      <c r="M79" s="1"/>
      <c r="N79" s="1"/>
      <c r="O79" s="1"/>
      <c r="P79" s="1"/>
      <c r="Q79" s="1"/>
      <c r="R79" s="1"/>
      <c r="S79" s="1"/>
      <c r="T79" s="1"/>
    </row>
    <row r="80" spans="1:20" ht="13.5">
      <c r="A80" s="73" t="s">
        <v>158</v>
      </c>
      <c r="B80" s="73"/>
      <c r="C80" s="73"/>
      <c r="D80" s="1"/>
      <c r="E80" s="44"/>
      <c r="F80" s="44"/>
      <c r="G80" s="44"/>
      <c r="H80" s="44"/>
      <c r="I80" s="44"/>
      <c r="J80" s="44"/>
      <c r="K80" s="44"/>
      <c r="L80" s="44"/>
      <c r="M80" s="1"/>
      <c r="N80" s="1"/>
      <c r="O80" s="1"/>
      <c r="P80" s="1"/>
      <c r="Q80" s="1"/>
      <c r="R80" s="1"/>
      <c r="S80" s="1"/>
      <c r="T80" s="1"/>
    </row>
    <row r="81" spans="1:3" ht="12.75">
      <c r="A81" s="74" t="s">
        <v>160</v>
      </c>
      <c r="B81" s="74"/>
      <c r="C81" s="74"/>
    </row>
    <row r="82" spans="1:20" ht="13.5">
      <c r="A82" s="73" t="s">
        <v>159</v>
      </c>
      <c r="B82" s="73"/>
      <c r="C82" s="73"/>
      <c r="D82" s="1"/>
      <c r="E82" s="4"/>
      <c r="F82" s="4"/>
      <c r="G82" s="4"/>
      <c r="H82" s="4"/>
      <c r="I82" s="4"/>
      <c r="J82" s="4"/>
      <c r="K82" s="4"/>
      <c r="L82" s="3"/>
      <c r="M82" s="1"/>
      <c r="N82" s="1"/>
      <c r="O82" s="1"/>
      <c r="P82" s="1"/>
      <c r="Q82" s="1"/>
      <c r="R82" s="1"/>
      <c r="S82" s="1"/>
      <c r="T82" s="1"/>
    </row>
  </sheetData>
  <sheetProtection/>
  <mergeCells count="55">
    <mergeCell ref="A82:C82"/>
    <mergeCell ref="A80:C80"/>
    <mergeCell ref="Q68:S68"/>
    <mergeCell ref="A13:A77"/>
    <mergeCell ref="Q13:S13"/>
    <mergeCell ref="C56:C58"/>
    <mergeCell ref="C60:C69"/>
    <mergeCell ref="Q48:S48"/>
    <mergeCell ref="Q55:S55"/>
    <mergeCell ref="Q75:S75"/>
    <mergeCell ref="A81:C81"/>
    <mergeCell ref="Q58:S58"/>
    <mergeCell ref="Q47:S47"/>
    <mergeCell ref="E79:L80"/>
    <mergeCell ref="Q42:S42"/>
    <mergeCell ref="Q50:S50"/>
    <mergeCell ref="Q46:S46"/>
    <mergeCell ref="Q76:S76"/>
    <mergeCell ref="Q54:S54"/>
    <mergeCell ref="C30:C33"/>
    <mergeCell ref="Q44:S44"/>
    <mergeCell ref="Q24:S24"/>
    <mergeCell ref="Q26:S26"/>
    <mergeCell ref="Q22:S22"/>
    <mergeCell ref="Q25:S25"/>
    <mergeCell ref="Q33:S33"/>
    <mergeCell ref="Q36:S36"/>
    <mergeCell ref="C25:C29"/>
    <mergeCell ref="C36:C51"/>
    <mergeCell ref="Q57:S57"/>
    <mergeCell ref="Q53:S53"/>
    <mergeCell ref="Q49:S49"/>
    <mergeCell ref="C13:C22"/>
    <mergeCell ref="Q45:S45"/>
    <mergeCell ref="Q29:S29"/>
    <mergeCell ref="Q30:S30"/>
    <mergeCell ref="Q31:S31"/>
    <mergeCell ref="Q14:S14"/>
    <mergeCell ref="Q15:S15"/>
    <mergeCell ref="Q20:S20"/>
    <mergeCell ref="Q21:S21"/>
    <mergeCell ref="M11:O11"/>
    <mergeCell ref="Q11:S11"/>
    <mergeCell ref="Q12:S12"/>
    <mergeCell ref="Q56:S56"/>
    <mergeCell ref="Q39:S39"/>
    <mergeCell ref="Q43:S43"/>
    <mergeCell ref="Q17:S17"/>
    <mergeCell ref="Q19:S19"/>
    <mergeCell ref="B1:D1"/>
    <mergeCell ref="R1:S1"/>
    <mergeCell ref="A5:S6"/>
    <mergeCell ref="M10:O10"/>
    <mergeCell ref="P10:S10"/>
    <mergeCell ref="Q16:S1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2015-01-08T06:54:16Z</cp:lastPrinted>
  <dcterms:created xsi:type="dcterms:W3CDTF">2013-12-05T13:47:24Z</dcterms:created>
  <dcterms:modified xsi:type="dcterms:W3CDTF">2021-11-02T10:49:13Z</dcterms:modified>
  <cp:category/>
  <cp:version/>
  <cp:contentType/>
  <cp:contentStatus/>
</cp:coreProperties>
</file>