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ukovar\Desktop\"/>
    </mc:Choice>
  </mc:AlternateContent>
  <bookViews>
    <workbookView xWindow="0" yWindow="0" windowWidth="24000" windowHeight="9735" activeTab="4"/>
  </bookViews>
  <sheets>
    <sheet name="Braće Nerančića 2" sheetId="1" r:id="rId1"/>
    <sheet name="Groblje" sheetId="3" r:id="rId2"/>
    <sheet name="Nogometno igralište" sheetId="4" r:id="rId3"/>
    <sheet name="Divlje odlagalište otpada" sheetId="6" r:id="rId4"/>
    <sheet name="Rekapitulacija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7" l="1"/>
  <c r="B2" i="7"/>
  <c r="D2" i="7" s="1"/>
  <c r="B5" i="7"/>
  <c r="D5" i="7" s="1"/>
  <c r="B4" i="7"/>
  <c r="D4" i="7" s="1"/>
  <c r="B3" i="7"/>
  <c r="C3" i="7" s="1"/>
  <c r="C4" i="7" l="1"/>
  <c r="C2" i="7"/>
  <c r="C6" i="7" s="1"/>
  <c r="B6" i="7"/>
  <c r="D3" i="7"/>
  <c r="D6" i="7" s="1"/>
</calcChain>
</file>

<file path=xl/sharedStrings.xml><?xml version="1.0" encoding="utf-8"?>
<sst xmlns="http://schemas.openxmlformats.org/spreadsheetml/2006/main" count="131" uniqueCount="49">
  <si>
    <t>Stavka</t>
  </si>
  <si>
    <t>Redni broj</t>
  </si>
  <si>
    <t>Instaliranje IP sustava video nadzora - Braće Nerančića 2</t>
  </si>
  <si>
    <t>Mrežni snimač 8 kanala, 8 x PoE switch, 2 x sata HDD, 20TB max, 1 HDMI (3840 × 2160), max. 160Mbps, incoming bandwidth, video analitika</t>
  </si>
  <si>
    <t>Seagate HDD 4TB, SkyHawk Guardian Surveillance</t>
  </si>
  <si>
    <t>IP Bullet STARLIGHT kamera 5 Mpx, True WDR 120 dB, objektiv 2.8 mm, MicroSD utor, max. 256GB, IR domet 30 m, IP67, napajanje 12 VDC / PoE.Podržava video analitiku.</t>
  </si>
  <si>
    <t>Dahua junction box, aluminijska kutija za slaganje kabela Dahua bullet i dome kamera, IP66, promjer 124mm</t>
  </si>
  <si>
    <t>HDMI kabel 3 m</t>
  </si>
  <si>
    <t>Razvodna letva s 5 utičnice</t>
  </si>
  <si>
    <t>Gumirana cijev komplet s instalacijskim priborom</t>
  </si>
  <si>
    <t>Izrada tehničke dokumentacije sukladno Pravilniku.</t>
  </si>
  <si>
    <t>Jedinica mjere</t>
  </si>
  <si>
    <t>Količina</t>
  </si>
  <si>
    <t>Ukupno</t>
  </si>
  <si>
    <t>UTP Kabel</t>
  </si>
  <si>
    <t>kom</t>
  </si>
  <si>
    <t>m</t>
  </si>
  <si>
    <t>Instaliranje IP sustava videonadzora. Programiranje i ispitivanje sustava, puštanje u rad. Obuka korisnika.</t>
  </si>
  <si>
    <t>Mrežni snimač 4 kanala, 4 x PoE switch, 1 x sata HDD 10TB max, 1 HDMI (3840 × 2160), max. 80Mbps incoming bandwidth, video analitika.</t>
  </si>
  <si>
    <t>Instaliranje IP sustava video nadzora - Nogometno igralište</t>
  </si>
  <si>
    <t>Instaliranje IP sustava video nadzora - Groblje</t>
  </si>
  <si>
    <t>Instaliranje IP sustava video nadzora - Divlje odlagalište otpada</t>
  </si>
  <si>
    <t>IP Bullet STARLIGHT WizSense kamera 8 Mpx, True WDR 120 dB, motorizirani objektiv 2.7-13.5 mm, MicroSD utor, max. 256GB, IR domet 60 m,IP67, napajanje 12 VDC / PoE. Podržava video analitiku, SMD Plus.</t>
  </si>
  <si>
    <t>Kingston 256GB micSDHC Canvas Select Plus 100R + ADP</t>
  </si>
  <si>
    <t>Dahua junction box, aluminijska kutija za slaganje kabela Dahua kamera, IP66</t>
  </si>
  <si>
    <t>Dahua napajanje 12VDC/1.5A, ulazni napon 100~240V, 50/60Hz, 0.6A, Surge protection, over temperature protection, over current, voltage load protection, -30° ~ +70°, predviđen za ugradnju u junction box PFA122 i PFA121</t>
  </si>
  <si>
    <t>Dahua aluminijski stupni nosač kamere; nosiva ploča V x Š 120 x 90mm; dvije obujmice, za stupove promjera 80 do 130 mm</t>
  </si>
  <si>
    <t>RAZVODNA LETVA</t>
  </si>
  <si>
    <t>Geltech akumulator 12/40Ah, SOLE</t>
  </si>
  <si>
    <t>Solarni Modul HW SL130AA, 1180x670x35</t>
  </si>
  <si>
    <t>Regulator MPPT 12/24 SR-ML2420 20A</t>
  </si>
  <si>
    <t>Konektor MC4 (m+f)</t>
  </si>
  <si>
    <t>Ormar za smještaj informtičke opreme</t>
  </si>
  <si>
    <t>Betonski stup</t>
  </si>
  <si>
    <t>Sitni nespecificirani potrošni materijal ( nosači panela, vezice, obujmice, silikoni, vijci i dr.)</t>
  </si>
  <si>
    <t>pau</t>
  </si>
  <si>
    <t>Postavljanje betonskog stupa. Instaliranje sustava videonadzora,obuka korisnika.</t>
  </si>
  <si>
    <t>Izrada teh. dokumentacije sukladno Pravilniku o sustavima teh. zaštite.</t>
  </si>
  <si>
    <t>Ukupno:</t>
  </si>
  <si>
    <t>Rekapitulacija</t>
  </si>
  <si>
    <t>Braće Nerančića</t>
  </si>
  <si>
    <t>Cijena (bez PDV-a)</t>
  </si>
  <si>
    <t>Ukupno (bez PDV-a)</t>
  </si>
  <si>
    <t>Groblje</t>
  </si>
  <si>
    <t>Nogometno igralište</t>
  </si>
  <si>
    <t>Divlje odlagalište</t>
  </si>
  <si>
    <t>Cijena bez PDV-a</t>
  </si>
  <si>
    <t>Cijena sa PDV-om</t>
  </si>
  <si>
    <t>PDV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</si>
</sst>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164" fontId="0" fillId="0" borderId="1" xfId="0" applyNumberFormat="1" applyBorder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defaultRowHeight="15" x14ac:dyDescent="0.25"/>
  <cols>
    <col min="1" max="1" width="10.140625" style="1" bestFit="1" customWidth="1"/>
    <col min="2" max="2" width="44" style="2" customWidth="1"/>
    <col min="3" max="3" width="14" style="1" bestFit="1" customWidth="1"/>
    <col min="4" max="4" width="9.140625" style="1"/>
    <col min="5" max="5" width="17.7109375" style="11" bestFit="1" customWidth="1"/>
    <col min="6" max="6" width="19.140625" style="11" bestFit="1" customWidth="1"/>
  </cols>
  <sheetData>
    <row r="1" spans="1:6" x14ac:dyDescent="0.25">
      <c r="A1" s="6" t="s">
        <v>2</v>
      </c>
      <c r="B1" s="6"/>
      <c r="C1" s="6"/>
      <c r="D1" s="6"/>
      <c r="E1" s="6"/>
      <c r="F1" s="6"/>
    </row>
    <row r="2" spans="1:6" x14ac:dyDescent="0.25">
      <c r="A2" s="3" t="s">
        <v>1</v>
      </c>
      <c r="B2" s="4" t="s">
        <v>0</v>
      </c>
      <c r="C2" s="3" t="s">
        <v>11</v>
      </c>
      <c r="D2" s="3" t="s">
        <v>12</v>
      </c>
      <c r="E2" s="10" t="s">
        <v>41</v>
      </c>
      <c r="F2" s="10" t="s">
        <v>42</v>
      </c>
    </row>
    <row r="3" spans="1:6" ht="45" x14ac:dyDescent="0.25">
      <c r="A3" s="1">
        <v>1</v>
      </c>
      <c r="B3" s="2" t="s">
        <v>3</v>
      </c>
      <c r="C3" s="1" t="s">
        <v>15</v>
      </c>
      <c r="D3" s="1">
        <v>1</v>
      </c>
    </row>
    <row r="4" spans="1:6" ht="30" x14ac:dyDescent="0.25">
      <c r="A4" s="1">
        <v>2</v>
      </c>
      <c r="B4" s="2" t="s">
        <v>4</v>
      </c>
      <c r="C4" s="1" t="s">
        <v>15</v>
      </c>
      <c r="D4" s="1">
        <v>1</v>
      </c>
    </row>
    <row r="5" spans="1:6" ht="60" x14ac:dyDescent="0.25">
      <c r="A5" s="1">
        <v>3</v>
      </c>
      <c r="B5" s="2" t="s">
        <v>5</v>
      </c>
      <c r="C5" s="1" t="s">
        <v>15</v>
      </c>
      <c r="D5" s="1">
        <v>2</v>
      </c>
    </row>
    <row r="6" spans="1:6" ht="45" x14ac:dyDescent="0.25">
      <c r="A6" s="1">
        <v>4</v>
      </c>
      <c r="B6" s="2" t="s">
        <v>6</v>
      </c>
      <c r="C6" s="1" t="s">
        <v>15</v>
      </c>
      <c r="D6" s="1">
        <v>2</v>
      </c>
    </row>
    <row r="7" spans="1:6" x14ac:dyDescent="0.25">
      <c r="A7" s="1">
        <v>5</v>
      </c>
      <c r="B7" s="2" t="s">
        <v>14</v>
      </c>
      <c r="C7" s="1" t="s">
        <v>16</v>
      </c>
      <c r="D7" s="1">
        <v>200</v>
      </c>
    </row>
    <row r="8" spans="1:6" x14ac:dyDescent="0.25">
      <c r="A8" s="1">
        <v>6</v>
      </c>
      <c r="B8" s="2" t="s">
        <v>7</v>
      </c>
      <c r="C8" s="1" t="s">
        <v>15</v>
      </c>
      <c r="D8" s="1">
        <v>1</v>
      </c>
    </row>
    <row r="9" spans="1:6" x14ac:dyDescent="0.25">
      <c r="A9" s="1">
        <v>7</v>
      </c>
      <c r="B9" s="2" t="s">
        <v>8</v>
      </c>
      <c r="C9" s="1" t="s">
        <v>15</v>
      </c>
      <c r="D9" s="1">
        <v>1</v>
      </c>
    </row>
    <row r="10" spans="1:6" ht="30" x14ac:dyDescent="0.25">
      <c r="A10" s="1">
        <v>8</v>
      </c>
      <c r="B10" s="2" t="s">
        <v>9</v>
      </c>
      <c r="C10" s="1" t="s">
        <v>15</v>
      </c>
      <c r="D10" s="1">
        <v>100</v>
      </c>
    </row>
    <row r="11" spans="1:6" ht="45" x14ac:dyDescent="0.25">
      <c r="A11" s="1">
        <v>9</v>
      </c>
      <c r="B11" s="2" t="s">
        <v>17</v>
      </c>
      <c r="C11" s="1" t="s">
        <v>15</v>
      </c>
      <c r="D11" s="1">
        <v>1</v>
      </c>
    </row>
    <row r="12" spans="1:6" ht="30" x14ac:dyDescent="0.25">
      <c r="A12" s="1">
        <v>10</v>
      </c>
      <c r="B12" s="2" t="s">
        <v>10</v>
      </c>
      <c r="C12" s="1" t="s">
        <v>15</v>
      </c>
      <c r="D12" s="1">
        <v>1</v>
      </c>
    </row>
    <row r="13" spans="1:6" x14ac:dyDescent="0.25">
      <c r="A13" s="7"/>
      <c r="B13" s="8"/>
      <c r="C13" s="7"/>
      <c r="D13" s="7"/>
      <c r="E13" s="12" t="s">
        <v>38</v>
      </c>
      <c r="F13" s="13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defaultRowHeight="15" x14ac:dyDescent="0.25"/>
  <cols>
    <col min="1" max="1" width="10.140625" style="1" bestFit="1" customWidth="1"/>
    <col min="2" max="2" width="44" style="2" customWidth="1"/>
    <col min="3" max="3" width="14" style="1" bestFit="1" customWidth="1"/>
    <col min="4" max="4" width="9.140625" style="1"/>
    <col min="5" max="5" width="17.7109375" style="11" bestFit="1" customWidth="1"/>
    <col min="6" max="6" width="19.140625" style="11" bestFit="1" customWidth="1"/>
  </cols>
  <sheetData>
    <row r="1" spans="1:6" x14ac:dyDescent="0.25">
      <c r="A1" s="6" t="s">
        <v>20</v>
      </c>
      <c r="B1" s="6"/>
      <c r="C1" s="6"/>
      <c r="D1" s="6"/>
      <c r="E1" s="6"/>
      <c r="F1" s="6"/>
    </row>
    <row r="2" spans="1:6" x14ac:dyDescent="0.25">
      <c r="A2" s="3" t="s">
        <v>1</v>
      </c>
      <c r="B2" s="4" t="s">
        <v>0</v>
      </c>
      <c r="C2" s="3" t="s">
        <v>11</v>
      </c>
      <c r="D2" s="3" t="s">
        <v>12</v>
      </c>
      <c r="E2" s="10" t="s">
        <v>41</v>
      </c>
      <c r="F2" s="10" t="s">
        <v>42</v>
      </c>
    </row>
    <row r="3" spans="1:6" ht="45" x14ac:dyDescent="0.25">
      <c r="A3" s="1">
        <v>1</v>
      </c>
      <c r="B3" s="2" t="s">
        <v>18</v>
      </c>
      <c r="C3" s="1" t="s">
        <v>15</v>
      </c>
      <c r="D3" s="1">
        <v>1</v>
      </c>
    </row>
    <row r="4" spans="1:6" ht="30" x14ac:dyDescent="0.25">
      <c r="A4" s="1">
        <v>2</v>
      </c>
      <c r="B4" s="2" t="s">
        <v>4</v>
      </c>
      <c r="C4" s="1" t="s">
        <v>15</v>
      </c>
      <c r="D4" s="1">
        <v>1</v>
      </c>
    </row>
    <row r="5" spans="1:6" ht="60" x14ac:dyDescent="0.25">
      <c r="A5" s="1">
        <v>3</v>
      </c>
      <c r="B5" s="2" t="s">
        <v>5</v>
      </c>
      <c r="C5" s="1" t="s">
        <v>15</v>
      </c>
      <c r="D5" s="1">
        <v>2</v>
      </c>
    </row>
    <row r="6" spans="1:6" ht="45" x14ac:dyDescent="0.25">
      <c r="A6" s="1">
        <v>4</v>
      </c>
      <c r="B6" s="2" t="s">
        <v>6</v>
      </c>
      <c r="C6" s="1" t="s">
        <v>15</v>
      </c>
      <c r="D6" s="1">
        <v>2</v>
      </c>
    </row>
    <row r="7" spans="1:6" x14ac:dyDescent="0.25">
      <c r="A7" s="1">
        <v>5</v>
      </c>
      <c r="B7" s="2" t="s">
        <v>14</v>
      </c>
      <c r="C7" s="1" t="s">
        <v>16</v>
      </c>
      <c r="D7" s="1">
        <v>200</v>
      </c>
    </row>
    <row r="8" spans="1:6" x14ac:dyDescent="0.25">
      <c r="A8" s="1">
        <v>6</v>
      </c>
      <c r="B8" s="2" t="s">
        <v>7</v>
      </c>
      <c r="C8" s="1" t="s">
        <v>15</v>
      </c>
      <c r="D8" s="1">
        <v>1</v>
      </c>
    </row>
    <row r="9" spans="1:6" x14ac:dyDescent="0.25">
      <c r="A9" s="1">
        <v>7</v>
      </c>
      <c r="B9" s="2" t="s">
        <v>8</v>
      </c>
      <c r="C9" s="1" t="s">
        <v>15</v>
      </c>
      <c r="D9" s="1">
        <v>1</v>
      </c>
    </row>
    <row r="10" spans="1:6" ht="30" x14ac:dyDescent="0.25">
      <c r="A10" s="1">
        <v>8</v>
      </c>
      <c r="B10" s="2" t="s">
        <v>9</v>
      </c>
      <c r="C10" s="1" t="s">
        <v>15</v>
      </c>
      <c r="D10" s="1">
        <v>100</v>
      </c>
    </row>
    <row r="11" spans="1:6" ht="45" x14ac:dyDescent="0.25">
      <c r="A11" s="1">
        <v>9</v>
      </c>
      <c r="B11" s="2" t="s">
        <v>17</v>
      </c>
      <c r="C11" s="1" t="s">
        <v>15</v>
      </c>
      <c r="D11" s="1">
        <v>1</v>
      </c>
    </row>
    <row r="12" spans="1:6" ht="30" x14ac:dyDescent="0.25">
      <c r="A12" s="1">
        <v>10</v>
      </c>
      <c r="B12" s="2" t="s">
        <v>10</v>
      </c>
      <c r="C12" s="1" t="s">
        <v>15</v>
      </c>
      <c r="D12" s="1">
        <v>1</v>
      </c>
    </row>
    <row r="13" spans="1:6" x14ac:dyDescent="0.25">
      <c r="A13" s="7"/>
      <c r="B13" s="8"/>
      <c r="C13" s="7"/>
      <c r="D13" s="7"/>
      <c r="E13" s="12" t="s">
        <v>38</v>
      </c>
      <c r="F13" s="13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defaultRowHeight="15" x14ac:dyDescent="0.25"/>
  <cols>
    <col min="1" max="1" width="10.140625" style="1" bestFit="1" customWidth="1"/>
    <col min="2" max="2" width="44" style="2" customWidth="1"/>
    <col min="3" max="3" width="14" style="1" bestFit="1" customWidth="1"/>
    <col min="4" max="4" width="9.140625" style="1"/>
    <col min="5" max="5" width="17.7109375" style="11" bestFit="1" customWidth="1"/>
    <col min="6" max="6" width="19.140625" style="11" bestFit="1" customWidth="1"/>
  </cols>
  <sheetData>
    <row r="1" spans="1:6" x14ac:dyDescent="0.25">
      <c r="A1" s="6" t="s">
        <v>19</v>
      </c>
      <c r="B1" s="6"/>
      <c r="C1" s="6"/>
      <c r="D1" s="6"/>
      <c r="E1" s="6"/>
      <c r="F1" s="6"/>
    </row>
    <row r="2" spans="1:6" x14ac:dyDescent="0.25">
      <c r="A2" s="3" t="s">
        <v>1</v>
      </c>
      <c r="B2" s="4" t="s">
        <v>0</v>
      </c>
      <c r="C2" s="3" t="s">
        <v>11</v>
      </c>
      <c r="D2" s="3" t="s">
        <v>12</v>
      </c>
      <c r="E2" s="10" t="s">
        <v>41</v>
      </c>
      <c r="F2" s="10" t="s">
        <v>42</v>
      </c>
    </row>
    <row r="3" spans="1:6" ht="45" x14ac:dyDescent="0.25">
      <c r="A3" s="1">
        <v>1</v>
      </c>
      <c r="B3" s="2" t="s">
        <v>18</v>
      </c>
      <c r="C3" s="1" t="s">
        <v>15</v>
      </c>
      <c r="D3" s="1">
        <v>1</v>
      </c>
    </row>
    <row r="4" spans="1:6" ht="30" x14ac:dyDescent="0.25">
      <c r="A4" s="1">
        <v>2</v>
      </c>
      <c r="B4" s="2" t="s">
        <v>4</v>
      </c>
      <c r="C4" s="1" t="s">
        <v>15</v>
      </c>
      <c r="D4" s="1">
        <v>1</v>
      </c>
    </row>
    <row r="5" spans="1:6" ht="60" x14ac:dyDescent="0.25">
      <c r="A5" s="1">
        <v>3</v>
      </c>
      <c r="B5" s="2" t="s">
        <v>5</v>
      </c>
      <c r="C5" s="1" t="s">
        <v>15</v>
      </c>
      <c r="D5" s="1">
        <v>2</v>
      </c>
    </row>
    <row r="6" spans="1:6" ht="45" x14ac:dyDescent="0.25">
      <c r="A6" s="1">
        <v>4</v>
      </c>
      <c r="B6" s="2" t="s">
        <v>6</v>
      </c>
      <c r="C6" s="1" t="s">
        <v>15</v>
      </c>
      <c r="D6" s="1">
        <v>2</v>
      </c>
    </row>
    <row r="7" spans="1:6" x14ac:dyDescent="0.25">
      <c r="A7" s="1">
        <v>5</v>
      </c>
      <c r="B7" s="2" t="s">
        <v>14</v>
      </c>
      <c r="C7" s="1" t="s">
        <v>16</v>
      </c>
      <c r="D7" s="1">
        <v>200</v>
      </c>
    </row>
    <row r="8" spans="1:6" x14ac:dyDescent="0.25">
      <c r="A8" s="1">
        <v>6</v>
      </c>
      <c r="B8" s="2" t="s">
        <v>7</v>
      </c>
      <c r="C8" s="1" t="s">
        <v>15</v>
      </c>
      <c r="D8" s="1">
        <v>1</v>
      </c>
    </row>
    <row r="9" spans="1:6" x14ac:dyDescent="0.25">
      <c r="A9" s="1">
        <v>7</v>
      </c>
      <c r="B9" s="2" t="s">
        <v>8</v>
      </c>
      <c r="C9" s="1" t="s">
        <v>15</v>
      </c>
      <c r="D9" s="1">
        <v>1</v>
      </c>
    </row>
    <row r="10" spans="1:6" ht="30" x14ac:dyDescent="0.25">
      <c r="A10" s="1">
        <v>8</v>
      </c>
      <c r="B10" s="2" t="s">
        <v>9</v>
      </c>
      <c r="C10" s="1" t="s">
        <v>15</v>
      </c>
      <c r="D10" s="1">
        <v>100</v>
      </c>
    </row>
    <row r="11" spans="1:6" ht="45" x14ac:dyDescent="0.25">
      <c r="A11" s="1">
        <v>9</v>
      </c>
      <c r="B11" s="2" t="s">
        <v>17</v>
      </c>
      <c r="C11" s="1" t="s">
        <v>15</v>
      </c>
      <c r="D11" s="1">
        <v>1</v>
      </c>
    </row>
    <row r="12" spans="1:6" ht="30" x14ac:dyDescent="0.25">
      <c r="A12" s="1">
        <v>10</v>
      </c>
      <c r="B12" s="2" t="s">
        <v>10</v>
      </c>
      <c r="C12" s="1" t="s">
        <v>15</v>
      </c>
      <c r="D12" s="1">
        <v>1</v>
      </c>
    </row>
    <row r="13" spans="1:6" x14ac:dyDescent="0.25">
      <c r="A13" s="7"/>
      <c r="B13" s="8"/>
      <c r="C13" s="7"/>
      <c r="D13" s="7"/>
      <c r="E13" s="12" t="s">
        <v>38</v>
      </c>
      <c r="F13" s="13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0" workbookViewId="0">
      <selection activeCell="F18" sqref="F18"/>
    </sheetView>
  </sheetViews>
  <sheetFormatPr defaultRowHeight="15" x14ac:dyDescent="0.25"/>
  <cols>
    <col min="1" max="1" width="10.140625" style="1" bestFit="1" customWidth="1"/>
    <col min="2" max="2" width="44" style="2" customWidth="1"/>
    <col min="3" max="3" width="14" style="1" bestFit="1" customWidth="1"/>
    <col min="4" max="4" width="9.140625" style="1"/>
    <col min="5" max="5" width="17.7109375" style="11" bestFit="1" customWidth="1"/>
    <col min="6" max="6" width="19.140625" style="11" bestFit="1" customWidth="1"/>
  </cols>
  <sheetData>
    <row r="1" spans="1:6" x14ac:dyDescent="0.25">
      <c r="A1" s="6" t="s">
        <v>21</v>
      </c>
      <c r="B1" s="6"/>
      <c r="C1" s="6"/>
      <c r="D1" s="6"/>
      <c r="E1" s="6"/>
      <c r="F1" s="6"/>
    </row>
    <row r="2" spans="1:6" x14ac:dyDescent="0.25">
      <c r="A2" s="3" t="s">
        <v>1</v>
      </c>
      <c r="B2" s="4" t="s">
        <v>0</v>
      </c>
      <c r="C2" s="3" t="s">
        <v>11</v>
      </c>
      <c r="D2" s="3" t="s">
        <v>12</v>
      </c>
      <c r="E2" s="10" t="s">
        <v>41</v>
      </c>
      <c r="F2" s="10" t="s">
        <v>42</v>
      </c>
    </row>
    <row r="3" spans="1:6" ht="75" x14ac:dyDescent="0.25">
      <c r="A3" s="1">
        <v>1</v>
      </c>
      <c r="B3" s="2" t="s">
        <v>22</v>
      </c>
      <c r="C3" s="1" t="s">
        <v>15</v>
      </c>
      <c r="D3" s="1">
        <v>4</v>
      </c>
    </row>
    <row r="4" spans="1:6" ht="30" x14ac:dyDescent="0.25">
      <c r="A4" s="1">
        <v>2</v>
      </c>
      <c r="B4" s="2" t="s">
        <v>23</v>
      </c>
      <c r="C4" s="1" t="s">
        <v>15</v>
      </c>
      <c r="D4" s="1">
        <v>4</v>
      </c>
    </row>
    <row r="5" spans="1:6" ht="30" x14ac:dyDescent="0.25">
      <c r="A5" s="1">
        <v>3</v>
      </c>
      <c r="B5" s="2" t="s">
        <v>24</v>
      </c>
      <c r="C5" s="1" t="s">
        <v>15</v>
      </c>
      <c r="D5" s="1">
        <v>4</v>
      </c>
    </row>
    <row r="6" spans="1:6" ht="75" x14ac:dyDescent="0.25">
      <c r="A6" s="1">
        <v>4</v>
      </c>
      <c r="B6" s="2" t="s">
        <v>25</v>
      </c>
      <c r="C6" s="1" t="s">
        <v>15</v>
      </c>
      <c r="D6" s="1">
        <v>4</v>
      </c>
    </row>
    <row r="7" spans="1:6" ht="45" x14ac:dyDescent="0.25">
      <c r="A7" s="1">
        <v>5</v>
      </c>
      <c r="B7" s="2" t="s">
        <v>26</v>
      </c>
      <c r="C7" s="1" t="s">
        <v>15</v>
      </c>
      <c r="D7" s="1">
        <v>4</v>
      </c>
    </row>
    <row r="8" spans="1:6" x14ac:dyDescent="0.25">
      <c r="A8" s="1">
        <v>6</v>
      </c>
      <c r="B8" s="2" t="s">
        <v>27</v>
      </c>
      <c r="C8" s="1" t="s">
        <v>15</v>
      </c>
      <c r="D8" s="1">
        <v>2</v>
      </c>
    </row>
    <row r="9" spans="1:6" x14ac:dyDescent="0.25">
      <c r="A9" s="1">
        <v>7</v>
      </c>
      <c r="B9" s="2" t="s">
        <v>28</v>
      </c>
      <c r="C9" s="1" t="s">
        <v>15</v>
      </c>
      <c r="D9" s="1">
        <v>2</v>
      </c>
    </row>
    <row r="10" spans="1:6" x14ac:dyDescent="0.25">
      <c r="A10" s="1">
        <v>8</v>
      </c>
      <c r="B10" s="2" t="s">
        <v>29</v>
      </c>
      <c r="C10" s="1" t="s">
        <v>15</v>
      </c>
      <c r="D10" s="1">
        <v>2</v>
      </c>
    </row>
    <row r="11" spans="1:6" x14ac:dyDescent="0.25">
      <c r="A11" s="1">
        <v>9</v>
      </c>
      <c r="B11" s="2" t="s">
        <v>30</v>
      </c>
      <c r="C11" s="1" t="s">
        <v>15</v>
      </c>
      <c r="D11" s="1">
        <v>2</v>
      </c>
    </row>
    <row r="12" spans="1:6" x14ac:dyDescent="0.25">
      <c r="A12" s="1">
        <v>10</v>
      </c>
      <c r="B12" s="2" t="s">
        <v>31</v>
      </c>
      <c r="C12" s="1" t="s">
        <v>15</v>
      </c>
      <c r="D12" s="1">
        <v>30</v>
      </c>
    </row>
    <row r="13" spans="1:6" x14ac:dyDescent="0.25">
      <c r="A13" s="1">
        <v>11</v>
      </c>
      <c r="B13" s="2" t="s">
        <v>32</v>
      </c>
      <c r="C13" s="1" t="s">
        <v>15</v>
      </c>
      <c r="D13" s="1">
        <v>2</v>
      </c>
    </row>
    <row r="14" spans="1:6" x14ac:dyDescent="0.25">
      <c r="A14" s="1">
        <v>12</v>
      </c>
      <c r="B14" s="2" t="s">
        <v>33</v>
      </c>
      <c r="C14" s="1" t="s">
        <v>15</v>
      </c>
      <c r="D14" s="1">
        <v>2</v>
      </c>
    </row>
    <row r="15" spans="1:6" ht="30" x14ac:dyDescent="0.25">
      <c r="A15" s="1">
        <v>13</v>
      </c>
      <c r="B15" s="2" t="s">
        <v>34</v>
      </c>
      <c r="C15" s="1" t="s">
        <v>35</v>
      </c>
      <c r="D15" s="1">
        <v>2</v>
      </c>
    </row>
    <row r="16" spans="1:6" ht="30" x14ac:dyDescent="0.25">
      <c r="A16" s="1">
        <v>14</v>
      </c>
      <c r="B16" s="2" t="s">
        <v>36</v>
      </c>
      <c r="C16" s="1" t="s">
        <v>15</v>
      </c>
      <c r="D16" s="1">
        <v>2</v>
      </c>
    </row>
    <row r="17" spans="1:6" ht="30" x14ac:dyDescent="0.25">
      <c r="A17" s="1">
        <v>15</v>
      </c>
      <c r="B17" s="2" t="s">
        <v>37</v>
      </c>
      <c r="C17" s="1" t="s">
        <v>35</v>
      </c>
      <c r="D17" s="1">
        <v>1</v>
      </c>
    </row>
    <row r="18" spans="1:6" x14ac:dyDescent="0.25">
      <c r="A18" s="7"/>
      <c r="B18" s="8"/>
      <c r="C18" s="7"/>
      <c r="D18" s="7"/>
      <c r="E18" s="12" t="s">
        <v>38</v>
      </c>
      <c r="F18" s="13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7" sqref="C7"/>
    </sheetView>
  </sheetViews>
  <sheetFormatPr defaultRowHeight="15" x14ac:dyDescent="0.25"/>
  <cols>
    <col min="1" max="1" width="20.85546875" bestFit="1" customWidth="1"/>
    <col min="2" max="3" width="19.42578125" style="14" customWidth="1"/>
    <col min="4" max="4" width="16.7109375" style="14" bestFit="1" customWidth="1"/>
  </cols>
  <sheetData>
    <row r="1" spans="1:4" x14ac:dyDescent="0.25">
      <c r="A1" s="5" t="s">
        <v>39</v>
      </c>
      <c r="B1" s="16" t="s">
        <v>46</v>
      </c>
      <c r="C1" s="16" t="s">
        <v>48</v>
      </c>
      <c r="D1" s="16" t="s">
        <v>47</v>
      </c>
    </row>
    <row r="2" spans="1:4" x14ac:dyDescent="0.25">
      <c r="A2" t="s">
        <v>40</v>
      </c>
      <c r="B2" s="14">
        <f>'Braće Nerančića 2'!F13</f>
        <v>0</v>
      </c>
      <c r="C2" s="14">
        <f>B2*0.25</f>
        <v>0</v>
      </c>
      <c r="D2" s="14">
        <f>B2*1.25</f>
        <v>0</v>
      </c>
    </row>
    <row r="3" spans="1:4" x14ac:dyDescent="0.25">
      <c r="A3" t="s">
        <v>43</v>
      </c>
      <c r="B3" s="14">
        <f>Groblje!F13</f>
        <v>0</v>
      </c>
      <c r="C3" s="14">
        <f t="shared" ref="C3:C5" si="0">B3*0.25</f>
        <v>0</v>
      </c>
      <c r="D3" s="14">
        <f t="shared" ref="D3:D5" si="1">B3*1.25</f>
        <v>0</v>
      </c>
    </row>
    <row r="4" spans="1:4" x14ac:dyDescent="0.25">
      <c r="A4" t="s">
        <v>44</v>
      </c>
      <c r="B4" s="14">
        <f>'Nogometno igralište'!F13</f>
        <v>0</v>
      </c>
      <c r="C4" s="14">
        <f t="shared" si="0"/>
        <v>0</v>
      </c>
      <c r="D4" s="14">
        <f t="shared" si="1"/>
        <v>0</v>
      </c>
    </row>
    <row r="5" spans="1:4" x14ac:dyDescent="0.25">
      <c r="A5" t="s">
        <v>45</v>
      </c>
      <c r="B5" s="14">
        <f>'Divlje odlagalište otpada'!F18</f>
        <v>0</v>
      </c>
      <c r="C5" s="14">
        <f t="shared" si="0"/>
        <v>0</v>
      </c>
      <c r="D5" s="14">
        <f t="shared" si="1"/>
        <v>0</v>
      </c>
    </row>
    <row r="6" spans="1:4" x14ac:dyDescent="0.25">
      <c r="A6" s="9" t="s">
        <v>13</v>
      </c>
      <c r="B6" s="15">
        <f>SUM(B2:B5)</f>
        <v>0</v>
      </c>
      <c r="C6" s="15">
        <f>SUM(C2:C5)</f>
        <v>0</v>
      </c>
      <c r="D6" s="15">
        <f>SUM(D2:D5)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Braće Nerančića 2</vt:lpstr>
      <vt:lpstr>Groblje</vt:lpstr>
      <vt:lpstr>Nogometno igralište</vt:lpstr>
      <vt:lpstr>Divlje odlagalište otpada</vt:lpstr>
      <vt:lpstr>Rekapitulacija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Vukovar</dc:creator>
  <cp:lastModifiedBy>Vukovar</cp:lastModifiedBy>
  <dcterms:created xsi:type="dcterms:W3CDTF">2023-09-06T06:56:49Z</dcterms:created>
  <dcterms:modified xsi:type="dcterms:W3CDTF">2023-09-06T07:33:54Z</dcterms:modified>
</cp:coreProperties>
</file>