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Sandra\Desktop\NEGOSLAVCI0622\"/>
    </mc:Choice>
  </mc:AlternateContent>
  <xr:revisionPtr revIDLastSave="0" documentId="13_ncr:1_{55A79D55-6AF4-4E92-AC00-44AC55A9338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F294" i="9"/>
  <c r="E293" i="9"/>
  <c r="M292" i="9"/>
  <c r="F292" i="9" s="1"/>
  <c r="L292" i="9"/>
  <c r="E292" i="9"/>
  <c r="M291" i="9"/>
  <c r="L291" i="9"/>
  <c r="F291" i="9"/>
  <c r="E291" i="9"/>
  <c r="M290" i="9"/>
  <c r="L290" i="9"/>
  <c r="F290" i="9" s="1"/>
  <c r="B290" i="9" s="1"/>
  <c r="E290" i="9"/>
  <c r="M289" i="9"/>
  <c r="L289" i="9"/>
  <c r="E289" i="9"/>
  <c r="M288" i="9"/>
  <c r="F288" i="9" s="1"/>
  <c r="L288" i="9"/>
  <c r="E288" i="9"/>
  <c r="M287" i="9"/>
  <c r="L287" i="9"/>
  <c r="F287" i="9"/>
  <c r="E287" i="9"/>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E277" i="9"/>
  <c r="M276" i="9"/>
  <c r="F276" i="9" s="1"/>
  <c r="L276" i="9"/>
  <c r="E276" i="9"/>
  <c r="M275" i="9"/>
  <c r="L275" i="9"/>
  <c r="F275" i="9"/>
  <c r="E275" i="9"/>
  <c r="M274" i="9"/>
  <c r="L274" i="9"/>
  <c r="F274" i="9" s="1"/>
  <c r="B274" i="9" s="1"/>
  <c r="E274" i="9"/>
  <c r="M273" i="9"/>
  <c r="L273" i="9"/>
  <c r="E273" i="9"/>
  <c r="M272" i="9"/>
  <c r="F272" i="9" s="1"/>
  <c r="L272" i="9"/>
  <c r="E272" i="9"/>
  <c r="M271" i="9"/>
  <c r="L271" i="9"/>
  <c r="F271" i="9"/>
  <c r="E271" i="9"/>
  <c r="M270" i="9"/>
  <c r="L270" i="9"/>
  <c r="F270" i="9" s="1"/>
  <c r="B270" i="9" s="1"/>
  <c r="E270" i="9"/>
  <c r="M269" i="9"/>
  <c r="L269" i="9"/>
  <c r="F269" i="9" s="1"/>
  <c r="B269" i="9" s="1"/>
  <c r="E269" i="9"/>
  <c r="M268" i="9"/>
  <c r="F268" i="9" s="1"/>
  <c r="L268" i="9"/>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E261" i="9"/>
  <c r="M260" i="9"/>
  <c r="F260" i="9" s="1"/>
  <c r="B260" i="9" s="1"/>
  <c r="L260" i="9"/>
  <c r="E260" i="9"/>
  <c r="M259" i="9"/>
  <c r="L259" i="9"/>
  <c r="F259" i="9"/>
  <c r="E259" i="9"/>
  <c r="B259" i="9" s="1"/>
  <c r="M258" i="9"/>
  <c r="L258" i="9"/>
  <c r="F258" i="9" s="1"/>
  <c r="B258" i="9" s="1"/>
  <c r="E258" i="9"/>
  <c r="M257" i="9"/>
  <c r="L257" i="9"/>
  <c r="E257" i="9"/>
  <c r="M256" i="9"/>
  <c r="F256" i="9" s="1"/>
  <c r="B256" i="9" s="1"/>
  <c r="L256" i="9"/>
  <c r="E256" i="9"/>
  <c r="M255" i="9"/>
  <c r="L255" i="9"/>
  <c r="F255" i="9"/>
  <c r="E255" i="9"/>
  <c r="B255" i="9" s="1"/>
  <c r="M254" i="9"/>
  <c r="L254" i="9"/>
  <c r="F254" i="9" s="1"/>
  <c r="B254" i="9" s="1"/>
  <c r="E254" i="9"/>
  <c r="M253" i="9"/>
  <c r="L253" i="9"/>
  <c r="F253" i="9" s="1"/>
  <c r="B253" i="9" s="1"/>
  <c r="E253" i="9"/>
  <c r="M252" i="9"/>
  <c r="F252" i="9" s="1"/>
  <c r="L252" i="9"/>
  <c r="E252" i="9"/>
  <c r="B252" i="9"/>
  <c r="M251" i="9"/>
  <c r="L251" i="9"/>
  <c r="F251" i="9" s="1"/>
  <c r="E251" i="9"/>
  <c r="B251" i="9" s="1"/>
  <c r="M250" i="9"/>
  <c r="L250" i="9"/>
  <c r="E250" i="9"/>
  <c r="M249" i="9"/>
  <c r="L249" i="9"/>
  <c r="E249" i="9"/>
  <c r="M248" i="9"/>
  <c r="L248" i="9"/>
  <c r="F248" i="9"/>
  <c r="E248" i="9"/>
  <c r="B248" i="9" s="1"/>
  <c r="M247" i="9"/>
  <c r="L247" i="9"/>
  <c r="E247" i="9"/>
  <c r="M246" i="9"/>
  <c r="L246" i="9"/>
  <c r="F246" i="9" s="1"/>
  <c r="B246" i="9" s="1"/>
  <c r="E246" i="9"/>
  <c r="M245" i="9"/>
  <c r="L245" i="9"/>
  <c r="E245" i="9"/>
  <c r="M244" i="9"/>
  <c r="F244" i="9" s="1"/>
  <c r="B244" i="9" s="1"/>
  <c r="L244" i="9"/>
  <c r="E244" i="9"/>
  <c r="M243" i="9"/>
  <c r="L243" i="9"/>
  <c r="F243" i="9" s="1"/>
  <c r="E243" i="9"/>
  <c r="M242" i="9"/>
  <c r="L242" i="9"/>
  <c r="E242" i="9"/>
  <c r="M241" i="9"/>
  <c r="L241" i="9"/>
  <c r="E241" i="9"/>
  <c r="M240" i="9"/>
  <c r="L240" i="9"/>
  <c r="F240" i="9"/>
  <c r="E240" i="9"/>
  <c r="M239" i="9"/>
  <c r="F239" i="9" s="1"/>
  <c r="L239" i="9"/>
  <c r="E239" i="9"/>
  <c r="M238" i="9"/>
  <c r="L238" i="9"/>
  <c r="F238" i="9"/>
  <c r="B238" i="9" s="1"/>
  <c r="E238" i="9"/>
  <c r="M237" i="9"/>
  <c r="L237" i="9"/>
  <c r="E237" i="9"/>
  <c r="M236" i="9"/>
  <c r="F236" i="9" s="1"/>
  <c r="B236" i="9" s="1"/>
  <c r="L236" i="9"/>
  <c r="E236" i="9"/>
  <c r="M235" i="9"/>
  <c r="L235" i="9"/>
  <c r="F235" i="9" s="1"/>
  <c r="E235" i="9"/>
  <c r="B235" i="9" s="1"/>
  <c r="M234" i="9"/>
  <c r="L234" i="9"/>
  <c r="E234" i="9"/>
  <c r="M233" i="9"/>
  <c r="L233" i="9"/>
  <c r="E233" i="9"/>
  <c r="M232" i="9"/>
  <c r="L232" i="9"/>
  <c r="F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H129" i="9"/>
  <c r="E129" i="9" s="1"/>
  <c r="B129" i="9" s="1"/>
  <c r="G129" i="9"/>
  <c r="F129" i="9"/>
  <c r="H128" i="9"/>
  <c r="G128" i="9"/>
  <c r="F128" i="9"/>
  <c r="E128" i="9"/>
  <c r="B128" i="9" s="1"/>
  <c r="H127" i="9"/>
  <c r="G127" i="9"/>
  <c r="E127" i="9" s="1"/>
  <c r="F127" i="9"/>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G50" i="9"/>
  <c r="F50" i="9"/>
  <c r="H49" i="9"/>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F40" i="9"/>
  <c r="E40" i="9"/>
  <c r="B40" i="9" s="1"/>
  <c r="H39" i="9"/>
  <c r="E39" i="9" s="1"/>
  <c r="B39" i="9" s="1"/>
  <c r="G39" i="9"/>
  <c r="F39" i="9"/>
  <c r="H38" i="9"/>
  <c r="G38" i="9"/>
  <c r="F38" i="9"/>
  <c r="H37" i="9"/>
  <c r="G37" i="9"/>
  <c r="E37" i="9" s="1"/>
  <c r="B37" i="9" s="1"/>
  <c r="F37" i="9"/>
  <c r="H36" i="9"/>
  <c r="G36" i="9"/>
  <c r="E36" i="9" s="1"/>
  <c r="B36" i="9" s="1"/>
  <c r="F36" i="9"/>
  <c r="H35" i="9"/>
  <c r="E35" i="9" s="1"/>
  <c r="B35" i="9" s="1"/>
  <c r="G35" i="9"/>
  <c r="F35" i="9"/>
  <c r="H34" i="9"/>
  <c r="G34" i="9"/>
  <c r="F34" i="9"/>
  <c r="E34" i="9"/>
  <c r="B34" i="9" s="1"/>
  <c r="H33" i="9"/>
  <c r="G33" i="9"/>
  <c r="E33" i="9" s="1"/>
  <c r="F33" i="9"/>
  <c r="B33" i="9"/>
  <c r="H32" i="9"/>
  <c r="E32" i="9" s="1"/>
  <c r="B32" i="9" s="1"/>
  <c r="G32" i="9"/>
  <c r="F32" i="9"/>
  <c r="H31" i="9"/>
  <c r="E31" i="9" s="1"/>
  <c r="B31" i="9" s="1"/>
  <c r="G31" i="9"/>
  <c r="F31" i="9"/>
  <c r="H30" i="9"/>
  <c r="G30" i="9"/>
  <c r="E30" i="9" s="1"/>
  <c r="B30" i="9" s="1"/>
  <c r="F30" i="9"/>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I40" i="3" s="1"/>
  <c r="D97" i="8"/>
  <c r="D92" i="8"/>
  <c r="D87" i="8"/>
  <c r="D82" i="8"/>
  <c r="D77" i="8"/>
  <c r="D72" i="8"/>
  <c r="D67" i="8"/>
  <c r="D62" i="8"/>
  <c r="D51" i="8" s="1"/>
  <c r="D57" i="8"/>
  <c r="D52" i="8"/>
  <c r="D46" i="8"/>
  <c r="D37" i="8"/>
  <c r="D27" i="8"/>
  <c r="D25" i="8"/>
  <c r="C1602" i="1" s="1"/>
  <c r="H1602" i="1" s="1"/>
  <c r="D18" i="8"/>
  <c r="D8" i="8"/>
  <c r="D6" i="8" s="1"/>
  <c r="C1583" i="1" s="1"/>
  <c r="E44" i="7"/>
  <c r="I35" i="3" s="1"/>
  <c r="D44" i="7"/>
  <c r="E39" i="7"/>
  <c r="D39" i="7"/>
  <c r="D38" i="7" s="1"/>
  <c r="E38" i="7"/>
  <c r="I34" i="3" s="1"/>
  <c r="E30" i="7"/>
  <c r="D30" i="7"/>
  <c r="E23" i="7"/>
  <c r="E22" i="7" s="1"/>
  <c r="I33" i="3" s="1"/>
  <c r="D23" i="7"/>
  <c r="D22" i="7"/>
  <c r="E14" i="7"/>
  <c r="D14" i="7"/>
  <c r="E7" i="7"/>
  <c r="D7" i="7"/>
  <c r="D6" i="7" s="1"/>
  <c r="D5" i="7" s="1"/>
  <c r="E6" i="7"/>
  <c r="E5" i="7"/>
  <c r="I32" i="3" s="1"/>
  <c r="F140" i="6"/>
  <c r="F139" i="6"/>
  <c r="F138" i="6"/>
  <c r="F137" i="6"/>
  <c r="F136" i="6"/>
  <c r="F135" i="6"/>
  <c r="F134" i="6"/>
  <c r="F133" i="6"/>
  <c r="F132" i="6"/>
  <c r="F131" i="6"/>
  <c r="E130" i="6"/>
  <c r="E129" i="6" s="1"/>
  <c r="D130" i="6"/>
  <c r="F130" i="6" s="1"/>
  <c r="F128" i="6"/>
  <c r="F127" i="6"/>
  <c r="F126" i="6"/>
  <c r="F125" i="6"/>
  <c r="F124" i="6"/>
  <c r="F123" i="6"/>
  <c r="E122" i="6"/>
  <c r="E114" i="6" s="1"/>
  <c r="I29"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D423" i="1" s="1"/>
  <c r="D428" i="4"/>
  <c r="F428" i="4" s="1"/>
  <c r="F427" i="4"/>
  <c r="E427" i="4"/>
  <c r="D427" i="4"/>
  <c r="D648" i="4" s="1"/>
  <c r="F648" i="4" s="1"/>
  <c r="E426" i="4"/>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E362" i="4"/>
  <c r="D362" i="4"/>
  <c r="E361" i="4"/>
  <c r="F359" i="4"/>
  <c r="F358" i="4"/>
  <c r="E358" i="4"/>
  <c r="D358" i="4"/>
  <c r="F357" i="4"/>
  <c r="F356" i="4"/>
  <c r="F355" i="4"/>
  <c r="E355" i="4"/>
  <c r="D355" i="4"/>
  <c r="F354" i="4"/>
  <c r="E354" i="4"/>
  <c r="E308" i="4" s="1"/>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74" i="4"/>
  <c r="D273" i="4"/>
  <c r="F273" i="4" s="1"/>
  <c r="F272" i="4"/>
  <c r="F271" i="4"/>
  <c r="F270" i="4"/>
  <c r="E269" i="4"/>
  <c r="F269" i="4"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F250" i="4"/>
  <c r="E250" i="4"/>
  <c r="D250" i="4"/>
  <c r="F249" i="4"/>
  <c r="F248" i="4"/>
  <c r="F247" i="4"/>
  <c r="E246" i="4"/>
  <c r="E230" i="4" s="1"/>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56" i="1" s="1"/>
  <c r="H156" i="1" s="1"/>
  <c r="D160" i="4"/>
  <c r="F159" i="4"/>
  <c r="F158" i="4"/>
  <c r="F157" i="4"/>
  <c r="F156" i="4"/>
  <c r="F155" i="4"/>
  <c r="E154" i="4"/>
  <c r="D150" i="1" s="1"/>
  <c r="D154" i="4"/>
  <c r="F154" i="4" s="1"/>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F129" i="4" s="1"/>
  <c r="D129" i="4"/>
  <c r="F128" i="4"/>
  <c r="F127" i="4"/>
  <c r="E126" i="4"/>
  <c r="D126" i="4"/>
  <c r="F126" i="4" s="1"/>
  <c r="D125" i="4"/>
  <c r="F124"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79" i="1" s="1"/>
  <c r="D83" i="4"/>
  <c r="F81" i="4"/>
  <c r="F80" i="4"/>
  <c r="F79" i="4"/>
  <c r="F78" i="4"/>
  <c r="F77" i="4"/>
  <c r="E77" i="4"/>
  <c r="D77" i="4"/>
  <c r="F76" i="4"/>
  <c r="F75" i="4"/>
  <c r="E74" i="4"/>
  <c r="D70" i="1" s="1"/>
  <c r="D74" i="4"/>
  <c r="F73" i="4"/>
  <c r="F72" i="4"/>
  <c r="E71" i="4"/>
  <c r="D71" i="4"/>
  <c r="F71" i="4" s="1"/>
  <c r="F70" i="4"/>
  <c r="F69" i="4"/>
  <c r="E68" i="4"/>
  <c r="D68" i="4"/>
  <c r="F67" i="4"/>
  <c r="F66" i="4"/>
  <c r="F65" i="4"/>
  <c r="F64" i="4"/>
  <c r="E64" i="4"/>
  <c r="D64" i="4"/>
  <c r="F63" i="4"/>
  <c r="F62" i="4"/>
  <c r="E61" i="4"/>
  <c r="D57" i="1" s="1"/>
  <c r="D61" i="4"/>
  <c r="F60" i="4"/>
  <c r="F59" i="4"/>
  <c r="E58" i="4"/>
  <c r="D54" i="1" s="1"/>
  <c r="D58" i="4"/>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F8" i="4" s="1"/>
  <c r="D7" i="4"/>
  <c r="G40" i="3"/>
  <c r="B40" i="3"/>
  <c r="G39" i="3"/>
  <c r="B39" i="3"/>
  <c r="G38" i="3"/>
  <c r="B38" i="3"/>
  <c r="H37" i="3"/>
  <c r="G37" i="3"/>
  <c r="B37" i="3"/>
  <c r="H35" i="3"/>
  <c r="G35" i="3"/>
  <c r="B35" i="3"/>
  <c r="H34" i="3"/>
  <c r="G34" i="3"/>
  <c r="B34" i="3"/>
  <c r="H33" i="3"/>
  <c r="G33" i="3"/>
  <c r="B33" i="3"/>
  <c r="H32" i="3"/>
  <c r="G32" i="3"/>
  <c r="B32" i="3"/>
  <c r="G30" i="3"/>
  <c r="B30"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s="1"/>
  <c r="L3" i="9" s="1"/>
  <c r="C1686" i="1"/>
  <c r="G1686" i="1" s="1"/>
  <c r="C1685" i="1"/>
  <c r="C1684" i="1"/>
  <c r="H1684" i="1" s="1"/>
  <c r="C1683" i="1"/>
  <c r="H1682" i="1"/>
  <c r="G1682" i="1"/>
  <c r="C1682" i="1"/>
  <c r="C1680" i="1"/>
  <c r="H1679" i="1"/>
  <c r="C1679" i="1"/>
  <c r="G1679" i="1" s="1"/>
  <c r="H1678" i="1"/>
  <c r="G1678" i="1"/>
  <c r="C1678" i="1"/>
  <c r="C1677" i="1"/>
  <c r="G1676" i="1"/>
  <c r="C1676" i="1"/>
  <c r="H1676" i="1" s="1"/>
  <c r="C1675" i="1"/>
  <c r="H1674" i="1"/>
  <c r="G1674" i="1"/>
  <c r="C1674" i="1"/>
  <c r="H1673" i="1"/>
  <c r="G1673" i="1"/>
  <c r="C1673" i="1"/>
  <c r="C1672" i="1"/>
  <c r="H1671" i="1"/>
  <c r="C1671" i="1"/>
  <c r="G1671" i="1" s="1"/>
  <c r="H1670" i="1"/>
  <c r="G1670" i="1"/>
  <c r="C1670" i="1"/>
  <c r="C1669" i="1"/>
  <c r="G1668" i="1"/>
  <c r="C1668" i="1"/>
  <c r="H1668" i="1" s="1"/>
  <c r="C1667" i="1"/>
  <c r="H1666" i="1"/>
  <c r="G1666" i="1"/>
  <c r="C1666" i="1"/>
  <c r="H1665" i="1"/>
  <c r="G1665" i="1"/>
  <c r="C1665" i="1"/>
  <c r="C1664" i="1"/>
  <c r="H1663" i="1"/>
  <c r="C1663" i="1"/>
  <c r="G1663" i="1" s="1"/>
  <c r="H1662" i="1"/>
  <c r="G1662" i="1"/>
  <c r="C1662" i="1"/>
  <c r="C1661" i="1"/>
  <c r="G1660" i="1"/>
  <c r="C1660" i="1"/>
  <c r="H1660" i="1" s="1"/>
  <c r="C1659" i="1"/>
  <c r="H1658" i="1"/>
  <c r="G1658" i="1"/>
  <c r="C1658" i="1"/>
  <c r="H1657" i="1"/>
  <c r="G1657" i="1"/>
  <c r="C1657" i="1"/>
  <c r="C1656" i="1"/>
  <c r="H1655" i="1"/>
  <c r="C1655" i="1"/>
  <c r="G1655" i="1" s="1"/>
  <c r="H1654" i="1"/>
  <c r="G1654" i="1"/>
  <c r="C1654" i="1"/>
  <c r="C1653" i="1"/>
  <c r="G1652" i="1"/>
  <c r="C1652" i="1"/>
  <c r="H1652" i="1" s="1"/>
  <c r="C1651" i="1"/>
  <c r="H1650" i="1"/>
  <c r="G1650" i="1"/>
  <c r="C1650" i="1"/>
  <c r="H1649" i="1"/>
  <c r="G1649" i="1"/>
  <c r="C1649" i="1"/>
  <c r="C1648" i="1"/>
  <c r="H1647" i="1"/>
  <c r="C1647" i="1"/>
  <c r="G1647" i="1" s="1"/>
  <c r="H1646" i="1"/>
  <c r="G1646" i="1"/>
  <c r="C1646" i="1"/>
  <c r="C1645" i="1"/>
  <c r="G1644" i="1"/>
  <c r="C1644" i="1"/>
  <c r="H1644" i="1" s="1"/>
  <c r="C1643" i="1"/>
  <c r="H1642" i="1"/>
  <c r="G1642" i="1"/>
  <c r="C1642" i="1"/>
  <c r="H1641" i="1"/>
  <c r="G1641" i="1"/>
  <c r="C1641" i="1"/>
  <c r="C1640" i="1"/>
  <c r="H1639" i="1"/>
  <c r="C1639" i="1"/>
  <c r="G1639" i="1" s="1"/>
  <c r="H1638" i="1"/>
  <c r="G1638" i="1"/>
  <c r="C1638" i="1"/>
  <c r="C1637" i="1"/>
  <c r="G1636" i="1"/>
  <c r="C1636" i="1"/>
  <c r="H1636" i="1" s="1"/>
  <c r="C1635" i="1"/>
  <c r="H1634" i="1"/>
  <c r="G1634" i="1"/>
  <c r="C1634" i="1"/>
  <c r="H1633" i="1"/>
  <c r="G1633" i="1"/>
  <c r="C1633" i="1"/>
  <c r="C1632" i="1"/>
  <c r="H1631" i="1"/>
  <c r="C1631" i="1"/>
  <c r="G1631" i="1" s="1"/>
  <c r="H1630" i="1"/>
  <c r="G1630" i="1"/>
  <c r="C1630" i="1"/>
  <c r="C1629" i="1"/>
  <c r="G1628" i="1"/>
  <c r="C1628" i="1"/>
  <c r="H1628" i="1" s="1"/>
  <c r="C1627" i="1"/>
  <c r="H1626" i="1"/>
  <c r="G1626" i="1"/>
  <c r="C1626" i="1"/>
  <c r="H1625" i="1"/>
  <c r="G1625" i="1"/>
  <c r="C1625" i="1"/>
  <c r="C1624" i="1"/>
  <c r="H1623" i="1"/>
  <c r="C1623" i="1"/>
  <c r="G1623" i="1" s="1"/>
  <c r="G1620" i="1"/>
  <c r="C1620" i="1"/>
  <c r="H1620" i="1" s="1"/>
  <c r="H1619" i="1"/>
  <c r="C1619" i="1"/>
  <c r="G1619" i="1" s="1"/>
  <c r="H1618" i="1"/>
  <c r="G1618" i="1"/>
  <c r="C1618" i="1"/>
  <c r="G1617" i="1"/>
  <c r="C1617" i="1"/>
  <c r="H1617" i="1" s="1"/>
  <c r="G1616" i="1"/>
  <c r="C1616" i="1"/>
  <c r="H1616" i="1" s="1"/>
  <c r="H1615" i="1"/>
  <c r="C1615" i="1"/>
  <c r="G1615" i="1" s="1"/>
  <c r="H1614" i="1"/>
  <c r="G1614" i="1"/>
  <c r="C1614" i="1"/>
  <c r="H1613" i="1"/>
  <c r="C1613" i="1"/>
  <c r="G1613" i="1" s="1"/>
  <c r="C1612" i="1"/>
  <c r="H1612" i="1" s="1"/>
  <c r="C1611" i="1"/>
  <c r="G1611" i="1" s="1"/>
  <c r="H1610" i="1"/>
  <c r="G1610" i="1"/>
  <c r="C1610" i="1"/>
  <c r="C1609" i="1"/>
  <c r="G1608" i="1"/>
  <c r="C1608" i="1"/>
  <c r="H1608" i="1" s="1"/>
  <c r="C1607" i="1"/>
  <c r="C1606" i="1"/>
  <c r="H1606" i="1" s="1"/>
  <c r="C1605" i="1"/>
  <c r="H1605" i="1" s="1"/>
  <c r="C1604" i="1"/>
  <c r="H1603" i="1"/>
  <c r="C1603" i="1"/>
  <c r="G1603" i="1" s="1"/>
  <c r="C1601" i="1"/>
  <c r="G1600" i="1"/>
  <c r="C1600" i="1"/>
  <c r="H1600" i="1" s="1"/>
  <c r="C1599" i="1"/>
  <c r="H1598" i="1"/>
  <c r="G1598" i="1"/>
  <c r="C1598" i="1"/>
  <c r="H1597" i="1"/>
  <c r="C1597" i="1"/>
  <c r="G1597" i="1" s="1"/>
  <c r="C1596" i="1"/>
  <c r="H1595" i="1"/>
  <c r="C1595" i="1"/>
  <c r="G1595" i="1" s="1"/>
  <c r="H1594" i="1"/>
  <c r="G1594" i="1"/>
  <c r="C1594" i="1"/>
  <c r="C1593" i="1"/>
  <c r="G1593" i="1" s="1"/>
  <c r="C1592" i="1"/>
  <c r="C1591" i="1"/>
  <c r="C1590" i="1"/>
  <c r="H1590" i="1" s="1"/>
  <c r="H1589" i="1"/>
  <c r="G1589" i="1"/>
  <c r="C1589" i="1"/>
  <c r="C1588" i="1"/>
  <c r="C1587" i="1"/>
  <c r="G1587" i="1" s="1"/>
  <c r="H1586" i="1"/>
  <c r="C1586" i="1"/>
  <c r="G1586" i="1" s="1"/>
  <c r="C1585" i="1"/>
  <c r="G1585" i="1" s="1"/>
  <c r="G1584" i="1"/>
  <c r="C1584" i="1"/>
  <c r="H1584" i="1" s="1"/>
  <c r="H1582" i="1"/>
  <c r="G1582" i="1"/>
  <c r="C1582" i="1"/>
  <c r="H1581" i="1"/>
  <c r="D1581" i="1"/>
  <c r="C1581" i="1"/>
  <c r="G1581" i="1" s="1"/>
  <c r="H1580" i="1"/>
  <c r="D1580" i="1"/>
  <c r="G1580" i="1" s="1"/>
  <c r="C1580" i="1"/>
  <c r="H1579" i="1"/>
  <c r="D1579" i="1"/>
  <c r="C1579" i="1"/>
  <c r="G1579" i="1" s="1"/>
  <c r="G1578" i="1"/>
  <c r="D1578" i="1"/>
  <c r="J1578" i="1" s="1"/>
  <c r="C1578" i="1"/>
  <c r="G1577" i="1"/>
  <c r="D1577" i="1"/>
  <c r="H1577" i="1" s="1"/>
  <c r="C1577" i="1"/>
  <c r="I1576" i="1"/>
  <c r="H1576" i="1"/>
  <c r="D1576" i="1"/>
  <c r="C1576" i="1"/>
  <c r="G1576" i="1" s="1"/>
  <c r="J1575" i="1"/>
  <c r="D1575" i="1"/>
  <c r="G1575" i="1" s="1"/>
  <c r="C1575" i="1"/>
  <c r="J1574" i="1"/>
  <c r="D1574" i="1"/>
  <c r="H1574" i="1" s="1"/>
  <c r="C1574" i="1"/>
  <c r="H1573" i="1"/>
  <c r="D1573" i="1"/>
  <c r="J1573" i="1" s="1"/>
  <c r="C1573" i="1"/>
  <c r="H1572" i="1"/>
  <c r="D1572" i="1"/>
  <c r="G1572" i="1" s="1"/>
  <c r="C1572" i="1"/>
  <c r="H1571" i="1"/>
  <c r="D1571" i="1"/>
  <c r="G1571" i="1" s="1"/>
  <c r="C1571" i="1"/>
  <c r="D1570" i="1"/>
  <c r="C1570" i="1"/>
  <c r="J1569" i="1"/>
  <c r="H1569" i="1"/>
  <c r="D1569" i="1"/>
  <c r="G1569" i="1" s="1"/>
  <c r="C1569" i="1"/>
  <c r="D1568" i="1"/>
  <c r="C1568" i="1"/>
  <c r="H1567" i="1"/>
  <c r="G1567" i="1"/>
  <c r="I1567" i="1" s="1"/>
  <c r="D1567" i="1"/>
  <c r="J1567" i="1" s="1"/>
  <c r="C1567" i="1"/>
  <c r="D1566" i="1"/>
  <c r="C1566" i="1"/>
  <c r="G1566" i="1" s="1"/>
  <c r="D1565" i="1"/>
  <c r="C1565" i="1"/>
  <c r="D1564" i="1"/>
  <c r="J1564" i="1" s="1"/>
  <c r="C1564" i="1"/>
  <c r="D1563" i="1"/>
  <c r="C1563" i="1"/>
  <c r="J1562" i="1"/>
  <c r="D1562" i="1"/>
  <c r="H1562" i="1" s="1"/>
  <c r="C1562" i="1"/>
  <c r="D1561" i="1"/>
  <c r="H1561" i="1" s="1"/>
  <c r="C1561" i="1"/>
  <c r="J1560" i="1"/>
  <c r="H1560" i="1"/>
  <c r="G1560" i="1"/>
  <c r="I1560" i="1" s="1"/>
  <c r="D1560" i="1"/>
  <c r="C1560" i="1"/>
  <c r="D1559" i="1"/>
  <c r="C1559" i="1"/>
  <c r="J1558" i="1"/>
  <c r="G1558" i="1"/>
  <c r="I1558" i="1" s="1"/>
  <c r="D1558" i="1"/>
  <c r="H1558" i="1" s="1"/>
  <c r="C1558" i="1"/>
  <c r="H1557" i="1"/>
  <c r="D1557" i="1"/>
  <c r="C1557" i="1"/>
  <c r="D1556" i="1"/>
  <c r="H1556" i="1" s="1"/>
  <c r="C1556" i="1"/>
  <c r="D1555" i="1"/>
  <c r="C1555" i="1"/>
  <c r="H1555" i="1" s="1"/>
  <c r="H1554" i="1"/>
  <c r="G1554" i="1"/>
  <c r="D1554" i="1"/>
  <c r="C1554" i="1"/>
  <c r="J1554" i="1" s="1"/>
  <c r="J1553" i="1"/>
  <c r="D1553" i="1"/>
  <c r="C1553" i="1"/>
  <c r="H1553" i="1" s="1"/>
  <c r="H1552" i="1"/>
  <c r="D1552" i="1"/>
  <c r="C1552" i="1"/>
  <c r="J1552" i="1" s="1"/>
  <c r="J1551" i="1"/>
  <c r="G1551" i="1"/>
  <c r="I1551" i="1" s="1"/>
  <c r="D1551" i="1"/>
  <c r="C1551" i="1"/>
  <c r="H1551" i="1" s="1"/>
  <c r="H1550" i="1"/>
  <c r="G1550" i="1"/>
  <c r="I1550" i="1" s="1"/>
  <c r="D1550" i="1"/>
  <c r="C1550" i="1"/>
  <c r="J1550" i="1" s="1"/>
  <c r="J1549" i="1"/>
  <c r="G1549" i="1"/>
  <c r="I1549" i="1" s="1"/>
  <c r="D1549" i="1"/>
  <c r="C1549" i="1"/>
  <c r="H1549" i="1" s="1"/>
  <c r="H1548" i="1"/>
  <c r="D1548" i="1"/>
  <c r="C1548" i="1"/>
  <c r="J1548" i="1" s="1"/>
  <c r="D1547" i="1"/>
  <c r="J1547" i="1" s="1"/>
  <c r="C1547" i="1"/>
  <c r="J1546" i="1"/>
  <c r="G1546" i="1"/>
  <c r="D1546" i="1"/>
  <c r="H1546" i="1" s="1"/>
  <c r="C1546" i="1"/>
  <c r="D1545" i="1"/>
  <c r="H1545" i="1" s="1"/>
  <c r="C1545" i="1"/>
  <c r="J1544" i="1"/>
  <c r="D1544" i="1"/>
  <c r="C1544" i="1"/>
  <c r="H1544" i="1" s="1"/>
  <c r="D1543" i="1"/>
  <c r="C1543" i="1"/>
  <c r="D1542" i="1"/>
  <c r="C1542" i="1"/>
  <c r="D1541" i="1"/>
  <c r="C1541" i="1"/>
  <c r="G1540" i="1"/>
  <c r="D1540" i="1"/>
  <c r="C1540" i="1"/>
  <c r="H1540" i="1" s="1"/>
  <c r="G1539" i="1"/>
  <c r="D1539" i="1"/>
  <c r="C1539" i="1"/>
  <c r="H1539" i="1" s="1"/>
  <c r="D1538" i="1"/>
  <c r="C1538" i="1"/>
  <c r="G1536" i="1"/>
  <c r="D1536" i="1"/>
  <c r="C1536" i="1"/>
  <c r="H1536" i="1" s="1"/>
  <c r="D1535" i="1"/>
  <c r="C1535"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D1525" i="1"/>
  <c r="G1524" i="1"/>
  <c r="D1524" i="1"/>
  <c r="C1524" i="1"/>
  <c r="H1524" i="1" s="1"/>
  <c r="D1523" i="1"/>
  <c r="C1523" i="1"/>
  <c r="D1522" i="1"/>
  <c r="C1522" i="1"/>
  <c r="H1522" i="1" s="1"/>
  <c r="G1521" i="1"/>
  <c r="D1521" i="1"/>
  <c r="C1521" i="1"/>
  <c r="H1521" i="1" s="1"/>
  <c r="G1520" i="1"/>
  <c r="D1520" i="1"/>
  <c r="C1520" i="1"/>
  <c r="H1520" i="1" s="1"/>
  <c r="D1519" i="1"/>
  <c r="C1519" i="1"/>
  <c r="D1518" i="1"/>
  <c r="C1518" i="1"/>
  <c r="H1518" i="1" s="1"/>
  <c r="G1517" i="1"/>
  <c r="D1517" i="1"/>
  <c r="C1517" i="1"/>
  <c r="H1517" i="1" s="1"/>
  <c r="G1516" i="1"/>
  <c r="D1516" i="1"/>
  <c r="C1516" i="1"/>
  <c r="H1516" i="1" s="1"/>
  <c r="D1515" i="1"/>
  <c r="C1515" i="1"/>
  <c r="D1514" i="1"/>
  <c r="C1514" i="1"/>
  <c r="H1514" i="1" s="1"/>
  <c r="G1513" i="1"/>
  <c r="D1513" i="1"/>
  <c r="C1513" i="1"/>
  <c r="H1513" i="1" s="1"/>
  <c r="G1512" i="1"/>
  <c r="D1512" i="1"/>
  <c r="C1512" i="1"/>
  <c r="H1512" i="1" s="1"/>
  <c r="D1511" i="1"/>
  <c r="C1511" i="1"/>
  <c r="D1510" i="1"/>
  <c r="G1509" i="1"/>
  <c r="D1509" i="1"/>
  <c r="C1509" i="1"/>
  <c r="H1509" i="1" s="1"/>
  <c r="G1508" i="1"/>
  <c r="D1508" i="1"/>
  <c r="C1508" i="1"/>
  <c r="H1508" i="1" s="1"/>
  <c r="D1507" i="1"/>
  <c r="C1507" i="1"/>
  <c r="D1506" i="1"/>
  <c r="C1506" i="1"/>
  <c r="H1506" i="1" s="1"/>
  <c r="G1505" i="1"/>
  <c r="D1505" i="1"/>
  <c r="C1505" i="1"/>
  <c r="H1505" i="1" s="1"/>
  <c r="G1504" i="1"/>
  <c r="D1504" i="1"/>
  <c r="C1504" i="1"/>
  <c r="H1504" i="1" s="1"/>
  <c r="D1503" i="1"/>
  <c r="C1503" i="1"/>
  <c r="D1502" i="1"/>
  <c r="C1502" i="1"/>
  <c r="H1502" i="1" s="1"/>
  <c r="G1501" i="1"/>
  <c r="D1501" i="1"/>
  <c r="C1501" i="1"/>
  <c r="H1501" i="1" s="1"/>
  <c r="G1500" i="1"/>
  <c r="D1500" i="1"/>
  <c r="C1500" i="1"/>
  <c r="H1500" i="1" s="1"/>
  <c r="D1499" i="1"/>
  <c r="C1499" i="1"/>
  <c r="D1498" i="1"/>
  <c r="C1498" i="1"/>
  <c r="H1498" i="1" s="1"/>
  <c r="G1497" i="1"/>
  <c r="D1497" i="1"/>
  <c r="C1497" i="1"/>
  <c r="H1497" i="1" s="1"/>
  <c r="G1496" i="1"/>
  <c r="D1496" i="1"/>
  <c r="C1496" i="1"/>
  <c r="H1496" i="1" s="1"/>
  <c r="D1495" i="1"/>
  <c r="C1495" i="1"/>
  <c r="D1494" i="1"/>
  <c r="C1494" i="1"/>
  <c r="H1494" i="1" s="1"/>
  <c r="G1493" i="1"/>
  <c r="D1493" i="1"/>
  <c r="C1493" i="1"/>
  <c r="H1493" i="1" s="1"/>
  <c r="G1492" i="1"/>
  <c r="D1492" i="1"/>
  <c r="C1492" i="1"/>
  <c r="H1492" i="1" s="1"/>
  <c r="D1491" i="1"/>
  <c r="C1491" i="1"/>
  <c r="D1490" i="1"/>
  <c r="C1490" i="1"/>
  <c r="H1490" i="1" s="1"/>
  <c r="G1489" i="1"/>
  <c r="D1489" i="1"/>
  <c r="C1489" i="1"/>
  <c r="H1489" i="1" s="1"/>
  <c r="G1488" i="1"/>
  <c r="D1488" i="1"/>
  <c r="C1488" i="1"/>
  <c r="H1488" i="1" s="1"/>
  <c r="D1487" i="1"/>
  <c r="C1487" i="1"/>
  <c r="D1486" i="1"/>
  <c r="C1486" i="1"/>
  <c r="H1486" i="1" s="1"/>
  <c r="G1485" i="1"/>
  <c r="D1485" i="1"/>
  <c r="C1485" i="1"/>
  <c r="H1485" i="1" s="1"/>
  <c r="G1484" i="1"/>
  <c r="D1484" i="1"/>
  <c r="C1484" i="1"/>
  <c r="H1484" i="1" s="1"/>
  <c r="D1483" i="1"/>
  <c r="C1483" i="1"/>
  <c r="D1482" i="1"/>
  <c r="C1482" i="1"/>
  <c r="H1482" i="1" s="1"/>
  <c r="G1481" i="1"/>
  <c r="D1481" i="1"/>
  <c r="C1481" i="1"/>
  <c r="H1481" i="1" s="1"/>
  <c r="G1480" i="1"/>
  <c r="D1480" i="1"/>
  <c r="C1480" i="1"/>
  <c r="H1480" i="1" s="1"/>
  <c r="D1479" i="1"/>
  <c r="C1479" i="1"/>
  <c r="D1478" i="1"/>
  <c r="C1478" i="1"/>
  <c r="H1478" i="1" s="1"/>
  <c r="G1477" i="1"/>
  <c r="D1477" i="1"/>
  <c r="C1477" i="1"/>
  <c r="H1477" i="1" s="1"/>
  <c r="G1476" i="1"/>
  <c r="D1476" i="1"/>
  <c r="C1476" i="1"/>
  <c r="H1476" i="1" s="1"/>
  <c r="D1475" i="1"/>
  <c r="C1475" i="1"/>
  <c r="D1474" i="1"/>
  <c r="C1474" i="1"/>
  <c r="H1474" i="1" s="1"/>
  <c r="G1473" i="1"/>
  <c r="D1473" i="1"/>
  <c r="C1473" i="1"/>
  <c r="H1473" i="1" s="1"/>
  <c r="G1472" i="1"/>
  <c r="D1472" i="1"/>
  <c r="C1472" i="1"/>
  <c r="H1472" i="1" s="1"/>
  <c r="D1471" i="1"/>
  <c r="C1471" i="1"/>
  <c r="D1470" i="1"/>
  <c r="C1470" i="1"/>
  <c r="H1470" i="1" s="1"/>
  <c r="G1469" i="1"/>
  <c r="D1469" i="1"/>
  <c r="C1469" i="1"/>
  <c r="H1469" i="1" s="1"/>
  <c r="G1468" i="1"/>
  <c r="D1468" i="1"/>
  <c r="C1468" i="1"/>
  <c r="H1468" i="1" s="1"/>
  <c r="D1467" i="1"/>
  <c r="C1467" i="1"/>
  <c r="D1466" i="1"/>
  <c r="C1466" i="1"/>
  <c r="H1466" i="1" s="1"/>
  <c r="G1465" i="1"/>
  <c r="D1465" i="1"/>
  <c r="C1465" i="1"/>
  <c r="H1465" i="1" s="1"/>
  <c r="G1464" i="1"/>
  <c r="D1464" i="1"/>
  <c r="C1464" i="1"/>
  <c r="H1464" i="1" s="1"/>
  <c r="D1463" i="1"/>
  <c r="C1463" i="1"/>
  <c r="D1462" i="1"/>
  <c r="C1462" i="1"/>
  <c r="H1462" i="1" s="1"/>
  <c r="G1461" i="1"/>
  <c r="D1461" i="1"/>
  <c r="C1461" i="1"/>
  <c r="H1461" i="1" s="1"/>
  <c r="G1460" i="1"/>
  <c r="D1460" i="1"/>
  <c r="C1460" i="1"/>
  <c r="H1460" i="1" s="1"/>
  <c r="D1459" i="1"/>
  <c r="C1459" i="1"/>
  <c r="D1458" i="1"/>
  <c r="C1458" i="1"/>
  <c r="H1458" i="1" s="1"/>
  <c r="G1457" i="1"/>
  <c r="D1457" i="1"/>
  <c r="C1457" i="1"/>
  <c r="H1457" i="1" s="1"/>
  <c r="G1456" i="1"/>
  <c r="D1456" i="1"/>
  <c r="C1456" i="1"/>
  <c r="H1456" i="1" s="1"/>
  <c r="D1455" i="1"/>
  <c r="C1455" i="1"/>
  <c r="D1454" i="1"/>
  <c r="C1454" i="1"/>
  <c r="H1454" i="1" s="1"/>
  <c r="G1453" i="1"/>
  <c r="D1453" i="1"/>
  <c r="C1453" i="1"/>
  <c r="H1453" i="1" s="1"/>
  <c r="G1452" i="1"/>
  <c r="D1452" i="1"/>
  <c r="C1452" i="1"/>
  <c r="H1452" i="1" s="1"/>
  <c r="D1451" i="1"/>
  <c r="C1451" i="1"/>
  <c r="D1450" i="1"/>
  <c r="C1450" i="1"/>
  <c r="H1450" i="1" s="1"/>
  <c r="G1449" i="1"/>
  <c r="D1449" i="1"/>
  <c r="C1449" i="1"/>
  <c r="H1449" i="1" s="1"/>
  <c r="G1448" i="1"/>
  <c r="D1448" i="1"/>
  <c r="C1448" i="1"/>
  <c r="H1448" i="1" s="1"/>
  <c r="D1447" i="1"/>
  <c r="C1447" i="1"/>
  <c r="D1446" i="1"/>
  <c r="C1446" i="1"/>
  <c r="H1446" i="1" s="1"/>
  <c r="G1445" i="1"/>
  <c r="D1445" i="1"/>
  <c r="C1445" i="1"/>
  <c r="H1445" i="1" s="1"/>
  <c r="G1444" i="1"/>
  <c r="D1444" i="1"/>
  <c r="C1444" i="1"/>
  <c r="H1444" i="1" s="1"/>
  <c r="D1443" i="1"/>
  <c r="C1443" i="1"/>
  <c r="D1442" i="1"/>
  <c r="C1442" i="1"/>
  <c r="H1442" i="1" s="1"/>
  <c r="G1441" i="1"/>
  <c r="D1441" i="1"/>
  <c r="C1441" i="1"/>
  <c r="H1441" i="1" s="1"/>
  <c r="G1440" i="1"/>
  <c r="D1440" i="1"/>
  <c r="C1440" i="1"/>
  <c r="H1440" i="1" s="1"/>
  <c r="D1439" i="1"/>
  <c r="C1439" i="1"/>
  <c r="D1438" i="1"/>
  <c r="C1438" i="1"/>
  <c r="H1438" i="1" s="1"/>
  <c r="G1437" i="1"/>
  <c r="D1437" i="1"/>
  <c r="C1437" i="1"/>
  <c r="H1437" i="1" s="1"/>
  <c r="G1436" i="1"/>
  <c r="D1436" i="1"/>
  <c r="C1436" i="1"/>
  <c r="H1436" i="1" s="1"/>
  <c r="D1435" i="1"/>
  <c r="C1435" i="1"/>
  <c r="D1434" i="1"/>
  <c r="C1434" i="1"/>
  <c r="H1434" i="1" s="1"/>
  <c r="G1433" i="1"/>
  <c r="D1433" i="1"/>
  <c r="C1433" i="1"/>
  <c r="H1433" i="1" s="1"/>
  <c r="G1432" i="1"/>
  <c r="D1432" i="1"/>
  <c r="C1432" i="1"/>
  <c r="H1432" i="1" s="1"/>
  <c r="G1430" i="1"/>
  <c r="D1430" i="1"/>
  <c r="C1430" i="1"/>
  <c r="H1430" i="1" s="1"/>
  <c r="G1429" i="1"/>
  <c r="D1429" i="1"/>
  <c r="C1429" i="1"/>
  <c r="H1429" i="1" s="1"/>
  <c r="D1428" i="1"/>
  <c r="C1428" i="1"/>
  <c r="D1427" i="1"/>
  <c r="C1427" i="1"/>
  <c r="H1427" i="1" s="1"/>
  <c r="G1426" i="1"/>
  <c r="D1426" i="1"/>
  <c r="C1426" i="1"/>
  <c r="H1426" i="1" s="1"/>
  <c r="G1425" i="1"/>
  <c r="D1425" i="1"/>
  <c r="C1425" i="1"/>
  <c r="H1425" i="1" s="1"/>
  <c r="D1424" i="1"/>
  <c r="C1424" i="1"/>
  <c r="D1423" i="1"/>
  <c r="C1423" i="1"/>
  <c r="H1423" i="1" s="1"/>
  <c r="G1422" i="1"/>
  <c r="D1422" i="1"/>
  <c r="C1422" i="1"/>
  <c r="H1422" i="1" s="1"/>
  <c r="G1421" i="1"/>
  <c r="D1421" i="1"/>
  <c r="C1421" i="1"/>
  <c r="H1421" i="1" s="1"/>
  <c r="D1420" i="1"/>
  <c r="C1420" i="1"/>
  <c r="D1419" i="1"/>
  <c r="C1419" i="1"/>
  <c r="H1419" i="1" s="1"/>
  <c r="G1418" i="1"/>
  <c r="D1418" i="1"/>
  <c r="C1418" i="1"/>
  <c r="H1418" i="1" s="1"/>
  <c r="G1417" i="1"/>
  <c r="D1417" i="1"/>
  <c r="C1417" i="1"/>
  <c r="H1417" i="1" s="1"/>
  <c r="D1416" i="1"/>
  <c r="C1416" i="1"/>
  <c r="D1415" i="1"/>
  <c r="C1415" i="1"/>
  <c r="H1415" i="1" s="1"/>
  <c r="G1414" i="1"/>
  <c r="D1414" i="1"/>
  <c r="C1414" i="1"/>
  <c r="H1414" i="1" s="1"/>
  <c r="G1413" i="1"/>
  <c r="D1413" i="1"/>
  <c r="C1413" i="1"/>
  <c r="H1413" i="1" s="1"/>
  <c r="D1412" i="1"/>
  <c r="C1412" i="1"/>
  <c r="D1411" i="1"/>
  <c r="C1411" i="1"/>
  <c r="H1411" i="1" s="1"/>
  <c r="G1410" i="1"/>
  <c r="D1410" i="1"/>
  <c r="C1410" i="1"/>
  <c r="H1410" i="1" s="1"/>
  <c r="G1409" i="1"/>
  <c r="D1409" i="1"/>
  <c r="C1409" i="1"/>
  <c r="H1409" i="1" s="1"/>
  <c r="D1408" i="1"/>
  <c r="C1408" i="1"/>
  <c r="D1407" i="1"/>
  <c r="C1407" i="1"/>
  <c r="H1407" i="1" s="1"/>
  <c r="G1406" i="1"/>
  <c r="D1406" i="1"/>
  <c r="C1406" i="1"/>
  <c r="H1406" i="1" s="1"/>
  <c r="G1405" i="1"/>
  <c r="D1405" i="1"/>
  <c r="C1405" i="1"/>
  <c r="H1405" i="1" s="1"/>
  <c r="D1404" i="1"/>
  <c r="C1404" i="1"/>
  <c r="D1403" i="1"/>
  <c r="C1403" i="1"/>
  <c r="H1403" i="1" s="1"/>
  <c r="G1402" i="1"/>
  <c r="D1402" i="1"/>
  <c r="C1402" i="1"/>
  <c r="H1402" i="1" s="1"/>
  <c r="G1401" i="1"/>
  <c r="D1401" i="1"/>
  <c r="C1401" i="1"/>
  <c r="D1400" i="1"/>
  <c r="C1400" i="1"/>
  <c r="D1399" i="1"/>
  <c r="C1399" i="1"/>
  <c r="H1399" i="1" s="1"/>
  <c r="G1398" i="1"/>
  <c r="D1398" i="1"/>
  <c r="C1398" i="1"/>
  <c r="H1398" i="1" s="1"/>
  <c r="G1397" i="1"/>
  <c r="D1397" i="1"/>
  <c r="C1397" i="1"/>
  <c r="H1397" i="1" s="1"/>
  <c r="D1396" i="1"/>
  <c r="C1396" i="1"/>
  <c r="D1395" i="1"/>
  <c r="C1395" i="1"/>
  <c r="H1395" i="1" s="1"/>
  <c r="G1394" i="1"/>
  <c r="D1394" i="1"/>
  <c r="C1394" i="1"/>
  <c r="H1394" i="1" s="1"/>
  <c r="G1393" i="1"/>
  <c r="D1393" i="1"/>
  <c r="C1393" i="1"/>
  <c r="H1393" i="1" s="1"/>
  <c r="D1392" i="1"/>
  <c r="C1392" i="1"/>
  <c r="D1391" i="1"/>
  <c r="C1391" i="1"/>
  <c r="H1391" i="1" s="1"/>
  <c r="G1390" i="1"/>
  <c r="D1390" i="1"/>
  <c r="C1390" i="1"/>
  <c r="H1390" i="1" s="1"/>
  <c r="G1389" i="1"/>
  <c r="D1389" i="1"/>
  <c r="C1389" i="1"/>
  <c r="H1389" i="1" s="1"/>
  <c r="D1388" i="1"/>
  <c r="C1388" i="1"/>
  <c r="D1387" i="1"/>
  <c r="C1387" i="1"/>
  <c r="H1387" i="1" s="1"/>
  <c r="G1386" i="1"/>
  <c r="D1386" i="1"/>
  <c r="C1386" i="1"/>
  <c r="H1386" i="1" s="1"/>
  <c r="G1385" i="1"/>
  <c r="D1385" i="1"/>
  <c r="C1385" i="1"/>
  <c r="H1385" i="1" s="1"/>
  <c r="D1384" i="1"/>
  <c r="C1384" i="1"/>
  <c r="D1383" i="1"/>
  <c r="C1383" i="1"/>
  <c r="H1383" i="1" s="1"/>
  <c r="G1382" i="1"/>
  <c r="D1382" i="1"/>
  <c r="C1382" i="1"/>
  <c r="H1382" i="1" s="1"/>
  <c r="G1381" i="1"/>
  <c r="D1381" i="1"/>
  <c r="C1381" i="1"/>
  <c r="H1381" i="1" s="1"/>
  <c r="D1380" i="1"/>
  <c r="C1380" i="1"/>
  <c r="D1379" i="1"/>
  <c r="C1379" i="1"/>
  <c r="H1379" i="1" s="1"/>
  <c r="G1378" i="1"/>
  <c r="D1378" i="1"/>
  <c r="C1378" i="1"/>
  <c r="H1378" i="1" s="1"/>
  <c r="G1377" i="1"/>
  <c r="D1377" i="1"/>
  <c r="C1377" i="1"/>
  <c r="H1377" i="1" s="1"/>
  <c r="D1376" i="1"/>
  <c r="C1376" i="1"/>
  <c r="D1375" i="1"/>
  <c r="C1375" i="1"/>
  <c r="H1375" i="1" s="1"/>
  <c r="G1374" i="1"/>
  <c r="D1374" i="1"/>
  <c r="C1374" i="1"/>
  <c r="H1374" i="1" s="1"/>
  <c r="G1373" i="1"/>
  <c r="D1373" i="1"/>
  <c r="C1373" i="1"/>
  <c r="H1373" i="1" s="1"/>
  <c r="D1372" i="1"/>
  <c r="C1372" i="1"/>
  <c r="D1371" i="1"/>
  <c r="C1371" i="1"/>
  <c r="H1371" i="1" s="1"/>
  <c r="G1370" i="1"/>
  <c r="D1370" i="1"/>
  <c r="C1370" i="1"/>
  <c r="H1370" i="1" s="1"/>
  <c r="G1369" i="1"/>
  <c r="D1369" i="1"/>
  <c r="C1369" i="1"/>
  <c r="H1369" i="1" s="1"/>
  <c r="D1368" i="1"/>
  <c r="C1368" i="1"/>
  <c r="D1367" i="1"/>
  <c r="C1367" i="1"/>
  <c r="H1367" i="1" s="1"/>
  <c r="G1366" i="1"/>
  <c r="D1366" i="1"/>
  <c r="C1366" i="1"/>
  <c r="H1366" i="1" s="1"/>
  <c r="G1365" i="1"/>
  <c r="D1365" i="1"/>
  <c r="C1365" i="1"/>
  <c r="H1365" i="1" s="1"/>
  <c r="D1364" i="1"/>
  <c r="C1364" i="1"/>
  <c r="D1363" i="1"/>
  <c r="C1363" i="1"/>
  <c r="H1363" i="1" s="1"/>
  <c r="G1362" i="1"/>
  <c r="D1362" i="1"/>
  <c r="C1362" i="1"/>
  <c r="H1362" i="1" s="1"/>
  <c r="G1361" i="1"/>
  <c r="D1361" i="1"/>
  <c r="C1361" i="1"/>
  <c r="H1361" i="1" s="1"/>
  <c r="D1360" i="1"/>
  <c r="C1360" i="1"/>
  <c r="D1359" i="1"/>
  <c r="C1359" i="1"/>
  <c r="H1359" i="1" s="1"/>
  <c r="G1358" i="1"/>
  <c r="D1358" i="1"/>
  <c r="C1358" i="1"/>
  <c r="H1358" i="1" s="1"/>
  <c r="G1357" i="1"/>
  <c r="D1357" i="1"/>
  <c r="C1357" i="1"/>
  <c r="H1357" i="1" s="1"/>
  <c r="D1356" i="1"/>
  <c r="C1356" i="1"/>
  <c r="D1355" i="1"/>
  <c r="C1355" i="1"/>
  <c r="H1355" i="1" s="1"/>
  <c r="G1354" i="1"/>
  <c r="D1354" i="1"/>
  <c r="C1354" i="1"/>
  <c r="H1354" i="1" s="1"/>
  <c r="G1353" i="1"/>
  <c r="D1353" i="1"/>
  <c r="C1353" i="1"/>
  <c r="H1353" i="1" s="1"/>
  <c r="D1352" i="1"/>
  <c r="C1352" i="1"/>
  <c r="D1351" i="1"/>
  <c r="C1351" i="1"/>
  <c r="H1351" i="1" s="1"/>
  <c r="G1350" i="1"/>
  <c r="D1350" i="1"/>
  <c r="C1350" i="1"/>
  <c r="H1350" i="1" s="1"/>
  <c r="G1349" i="1"/>
  <c r="D1349" i="1"/>
  <c r="C1349" i="1"/>
  <c r="H1349" i="1" s="1"/>
  <c r="D1348" i="1"/>
  <c r="C1348" i="1"/>
  <c r="D1347" i="1"/>
  <c r="C1347" i="1"/>
  <c r="H1347" i="1" s="1"/>
  <c r="G1346" i="1"/>
  <c r="D1346" i="1"/>
  <c r="C1346" i="1"/>
  <c r="H1346" i="1" s="1"/>
  <c r="G1345" i="1"/>
  <c r="D1345" i="1"/>
  <c r="C1345" i="1"/>
  <c r="H1345" i="1" s="1"/>
  <c r="D1344" i="1"/>
  <c r="C1344" i="1"/>
  <c r="D1343" i="1"/>
  <c r="C1343" i="1"/>
  <c r="H1343" i="1" s="1"/>
  <c r="G1342" i="1"/>
  <c r="D1342" i="1"/>
  <c r="C1342" i="1"/>
  <c r="H1342" i="1" s="1"/>
  <c r="G1341" i="1"/>
  <c r="D1341" i="1"/>
  <c r="C1341" i="1"/>
  <c r="H1341" i="1" s="1"/>
  <c r="D1340" i="1"/>
  <c r="C1340" i="1"/>
  <c r="D1339" i="1"/>
  <c r="C1339" i="1"/>
  <c r="H1339" i="1" s="1"/>
  <c r="G1338" i="1"/>
  <c r="D1338" i="1"/>
  <c r="C1338" i="1"/>
  <c r="D1337" i="1"/>
  <c r="G1337" i="1" s="1"/>
  <c r="C1337" i="1"/>
  <c r="D1336" i="1"/>
  <c r="C1336" i="1"/>
  <c r="D1335" i="1"/>
  <c r="C1335" i="1"/>
  <c r="H1335" i="1" s="1"/>
  <c r="G1334" i="1"/>
  <c r="D1334" i="1"/>
  <c r="C1334" i="1"/>
  <c r="D1333" i="1"/>
  <c r="G1333" i="1" s="1"/>
  <c r="C1333" i="1"/>
  <c r="D1332" i="1"/>
  <c r="C1332" i="1"/>
  <c r="D1331" i="1"/>
  <c r="C1331" i="1"/>
  <c r="H1331" i="1" s="1"/>
  <c r="G1330" i="1"/>
  <c r="D1330" i="1"/>
  <c r="C1330" i="1"/>
  <c r="D1329" i="1"/>
  <c r="C1329" i="1"/>
  <c r="G1329" i="1" s="1"/>
  <c r="D1328" i="1"/>
  <c r="C1328" i="1"/>
  <c r="G1327" i="1"/>
  <c r="D1327" i="1"/>
  <c r="C1327" i="1"/>
  <c r="H1327" i="1" s="1"/>
  <c r="G1326" i="1"/>
  <c r="D1326" i="1"/>
  <c r="C1326" i="1"/>
  <c r="D1325" i="1"/>
  <c r="C1325" i="1"/>
  <c r="G1325" i="1" s="1"/>
  <c r="D1324" i="1"/>
  <c r="C1324" i="1"/>
  <c r="G1323" i="1"/>
  <c r="D1323" i="1"/>
  <c r="C1323" i="1"/>
  <c r="H1323" i="1" s="1"/>
  <c r="G1322" i="1"/>
  <c r="D1322" i="1"/>
  <c r="C1322" i="1"/>
  <c r="D1321" i="1"/>
  <c r="C1321" i="1"/>
  <c r="G1321" i="1" s="1"/>
  <c r="D1320" i="1"/>
  <c r="C1320" i="1"/>
  <c r="G1319" i="1"/>
  <c r="D1319" i="1"/>
  <c r="C1319" i="1"/>
  <c r="H1319" i="1" s="1"/>
  <c r="G1318" i="1"/>
  <c r="D1318" i="1"/>
  <c r="C1318" i="1"/>
  <c r="D1317" i="1"/>
  <c r="C1317" i="1"/>
  <c r="G1317" i="1" s="1"/>
  <c r="D1316" i="1"/>
  <c r="C1316" i="1"/>
  <c r="G1315" i="1"/>
  <c r="D1315" i="1"/>
  <c r="C1315" i="1"/>
  <c r="H1315" i="1" s="1"/>
  <c r="G1314" i="1"/>
  <c r="D1314" i="1"/>
  <c r="C1314" i="1"/>
  <c r="D1313" i="1"/>
  <c r="C1313" i="1"/>
  <c r="G1313" i="1" s="1"/>
  <c r="D1312" i="1"/>
  <c r="C1312" i="1"/>
  <c r="G1311" i="1"/>
  <c r="D1311" i="1"/>
  <c r="C1311" i="1"/>
  <c r="H1311" i="1" s="1"/>
  <c r="G1310" i="1"/>
  <c r="D1310" i="1"/>
  <c r="C1310" i="1"/>
  <c r="D1309" i="1"/>
  <c r="C1309" i="1"/>
  <c r="G1309" i="1" s="1"/>
  <c r="D1308" i="1"/>
  <c r="C1308" i="1"/>
  <c r="G1307" i="1"/>
  <c r="D1307" i="1"/>
  <c r="C1307" i="1"/>
  <c r="H1307" i="1" s="1"/>
  <c r="G1306" i="1"/>
  <c r="D1306" i="1"/>
  <c r="C1306" i="1"/>
  <c r="D1305" i="1"/>
  <c r="C1305" i="1"/>
  <c r="G1305" i="1" s="1"/>
  <c r="D1304" i="1"/>
  <c r="C1304" i="1"/>
  <c r="G1303" i="1"/>
  <c r="D1303" i="1"/>
  <c r="C1303" i="1"/>
  <c r="H1303" i="1" s="1"/>
  <c r="G1302" i="1"/>
  <c r="D1302" i="1"/>
  <c r="C1302" i="1"/>
  <c r="D1301" i="1"/>
  <c r="C1301" i="1"/>
  <c r="G1301" i="1" s="1"/>
  <c r="D1300" i="1"/>
  <c r="G1299" i="1"/>
  <c r="D1299" i="1"/>
  <c r="C1299" i="1"/>
  <c r="H1299" i="1" s="1"/>
  <c r="G1298" i="1"/>
  <c r="D1298" i="1"/>
  <c r="C1298" i="1"/>
  <c r="D1297" i="1"/>
  <c r="C1297" i="1"/>
  <c r="G1297" i="1" s="1"/>
  <c r="D1296" i="1"/>
  <c r="C1296" i="1"/>
  <c r="G1295" i="1"/>
  <c r="D1295" i="1"/>
  <c r="C1295" i="1"/>
  <c r="H1295" i="1" s="1"/>
  <c r="G1294" i="1"/>
  <c r="D1294" i="1"/>
  <c r="C1294" i="1"/>
  <c r="D1293" i="1"/>
  <c r="C1293" i="1"/>
  <c r="G1293" i="1" s="1"/>
  <c r="D1292" i="1"/>
  <c r="C1292" i="1"/>
  <c r="G1291" i="1"/>
  <c r="D1291" i="1"/>
  <c r="C1291" i="1"/>
  <c r="H1291" i="1" s="1"/>
  <c r="G1290" i="1"/>
  <c r="D1290" i="1"/>
  <c r="C1290" i="1"/>
  <c r="D1289" i="1"/>
  <c r="C1289" i="1"/>
  <c r="G1289" i="1" s="1"/>
  <c r="D1288" i="1"/>
  <c r="C1288" i="1"/>
  <c r="G1287" i="1"/>
  <c r="D1287" i="1"/>
  <c r="C1287" i="1"/>
  <c r="H1287" i="1" s="1"/>
  <c r="G1286" i="1"/>
  <c r="D1286" i="1"/>
  <c r="C1286" i="1"/>
  <c r="D1285" i="1"/>
  <c r="C1285" i="1"/>
  <c r="G1285" i="1" s="1"/>
  <c r="D1284" i="1"/>
  <c r="C1284" i="1"/>
  <c r="G1283" i="1"/>
  <c r="D1283" i="1"/>
  <c r="C1283" i="1"/>
  <c r="H1283" i="1" s="1"/>
  <c r="G1282" i="1"/>
  <c r="D1282" i="1"/>
  <c r="C1282" i="1"/>
  <c r="D1281" i="1"/>
  <c r="C1281" i="1"/>
  <c r="G1281" i="1" s="1"/>
  <c r="D1280" i="1"/>
  <c r="C1280" i="1"/>
  <c r="G1279" i="1"/>
  <c r="D1279" i="1"/>
  <c r="C1279" i="1"/>
  <c r="H1279" i="1" s="1"/>
  <c r="G1278" i="1"/>
  <c r="D1278" i="1"/>
  <c r="C1278" i="1"/>
  <c r="D1277" i="1"/>
  <c r="C1277" i="1"/>
  <c r="G1277" i="1" s="1"/>
  <c r="D1276" i="1"/>
  <c r="C1276" i="1"/>
  <c r="G1275" i="1"/>
  <c r="D1275" i="1"/>
  <c r="C1275" i="1"/>
  <c r="H1275" i="1" s="1"/>
  <c r="G1274" i="1"/>
  <c r="D1274" i="1"/>
  <c r="C1274" i="1"/>
  <c r="D1273" i="1"/>
  <c r="C1273" i="1"/>
  <c r="G1273" i="1" s="1"/>
  <c r="D1272" i="1"/>
  <c r="C1272" i="1"/>
  <c r="G1271" i="1"/>
  <c r="D1271" i="1"/>
  <c r="C1271" i="1"/>
  <c r="H1271" i="1" s="1"/>
  <c r="G1270" i="1"/>
  <c r="D1270" i="1"/>
  <c r="C1270" i="1"/>
  <c r="D1269" i="1"/>
  <c r="C1269" i="1"/>
  <c r="G1269" i="1" s="1"/>
  <c r="D1268" i="1"/>
  <c r="C1268" i="1"/>
  <c r="G1267" i="1"/>
  <c r="D1267" i="1"/>
  <c r="C1267" i="1"/>
  <c r="H1267" i="1" s="1"/>
  <c r="G1266" i="1"/>
  <c r="D1266" i="1"/>
  <c r="C1266" i="1"/>
  <c r="D1265" i="1"/>
  <c r="C1265" i="1"/>
  <c r="G1265" i="1" s="1"/>
  <c r="D1264" i="1"/>
  <c r="C1264" i="1"/>
  <c r="G1263" i="1"/>
  <c r="D1263" i="1"/>
  <c r="C1263" i="1"/>
  <c r="H1263" i="1" s="1"/>
  <c r="G1262" i="1"/>
  <c r="D1262" i="1"/>
  <c r="C1262" i="1"/>
  <c r="D1261" i="1"/>
  <c r="C1261" i="1"/>
  <c r="G1261" i="1" s="1"/>
  <c r="D1260" i="1"/>
  <c r="C1260" i="1"/>
  <c r="G1259" i="1"/>
  <c r="D1259" i="1"/>
  <c r="C1259" i="1"/>
  <c r="H1259" i="1" s="1"/>
  <c r="G1258" i="1"/>
  <c r="D1258" i="1"/>
  <c r="C1258" i="1"/>
  <c r="D1257" i="1"/>
  <c r="C1257" i="1"/>
  <c r="G1257" i="1" s="1"/>
  <c r="D1256" i="1"/>
  <c r="C1256" i="1"/>
  <c r="C1255" i="1"/>
  <c r="G1254" i="1"/>
  <c r="D1254" i="1"/>
  <c r="C1254" i="1"/>
  <c r="D1253" i="1"/>
  <c r="C1253" i="1"/>
  <c r="G1253" i="1" s="1"/>
  <c r="D1252" i="1"/>
  <c r="C1252" i="1"/>
  <c r="G1251" i="1"/>
  <c r="D1251" i="1"/>
  <c r="C1251" i="1"/>
  <c r="H1251" i="1" s="1"/>
  <c r="G1250" i="1"/>
  <c r="D1250" i="1"/>
  <c r="C1250" i="1"/>
  <c r="D1249" i="1"/>
  <c r="C1249" i="1"/>
  <c r="G1249" i="1" s="1"/>
  <c r="D1248" i="1"/>
  <c r="C1248" i="1"/>
  <c r="G1247" i="1"/>
  <c r="D1247" i="1"/>
  <c r="C1247" i="1"/>
  <c r="H1247" i="1" s="1"/>
  <c r="G1246" i="1"/>
  <c r="D1246" i="1"/>
  <c r="C1246" i="1"/>
  <c r="D1245" i="1"/>
  <c r="C1245" i="1"/>
  <c r="G1245" i="1" s="1"/>
  <c r="D1244" i="1"/>
  <c r="C1244" i="1"/>
  <c r="G1243" i="1"/>
  <c r="D1243" i="1"/>
  <c r="C1243" i="1"/>
  <c r="H1243" i="1" s="1"/>
  <c r="G1242" i="1"/>
  <c r="D1242" i="1"/>
  <c r="C1242" i="1"/>
  <c r="D1241" i="1"/>
  <c r="C1241" i="1"/>
  <c r="G1241" i="1" s="1"/>
  <c r="D1240" i="1"/>
  <c r="C1240" i="1"/>
  <c r="G1239" i="1"/>
  <c r="D1239" i="1"/>
  <c r="C1239" i="1"/>
  <c r="H1239" i="1" s="1"/>
  <c r="G1238" i="1"/>
  <c r="D1238" i="1"/>
  <c r="C1238" i="1"/>
  <c r="D1237" i="1"/>
  <c r="C1237" i="1"/>
  <c r="G1237" i="1" s="1"/>
  <c r="D1236" i="1"/>
  <c r="C1236" i="1"/>
  <c r="G1235" i="1"/>
  <c r="D1235" i="1"/>
  <c r="C1235" i="1"/>
  <c r="H1235" i="1" s="1"/>
  <c r="G1234" i="1"/>
  <c r="D1234" i="1"/>
  <c r="C1234" i="1"/>
  <c r="D1233" i="1"/>
  <c r="C1233" i="1"/>
  <c r="G1233" i="1" s="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H1153" i="1"/>
  <c r="D1153" i="1"/>
  <c r="C1153" i="1"/>
  <c r="G1153" i="1" s="1"/>
  <c r="D1152" i="1"/>
  <c r="D1151" i="1"/>
  <c r="C1151" i="1"/>
  <c r="D1150" i="1"/>
  <c r="C1150" i="1"/>
  <c r="G1150" i="1" s="1"/>
  <c r="H1149" i="1"/>
  <c r="D1149" i="1"/>
  <c r="C1149" i="1"/>
  <c r="G1149" i="1" s="1"/>
  <c r="H1148" i="1"/>
  <c r="D1148" i="1"/>
  <c r="C1148" i="1"/>
  <c r="G1148" i="1" s="1"/>
  <c r="D1147" i="1"/>
  <c r="C1147" i="1"/>
  <c r="D1146" i="1"/>
  <c r="C1146" i="1"/>
  <c r="G1146" i="1" s="1"/>
  <c r="H1145" i="1"/>
  <c r="D1145" i="1"/>
  <c r="C1145" i="1"/>
  <c r="G1145" i="1" s="1"/>
  <c r="H1144" i="1"/>
  <c r="D1144" i="1"/>
  <c r="C1144" i="1"/>
  <c r="G1144" i="1" s="1"/>
  <c r="D1143" i="1"/>
  <c r="C1143" i="1"/>
  <c r="D1142" i="1"/>
  <c r="C1142" i="1"/>
  <c r="G1142" i="1" s="1"/>
  <c r="H1141" i="1"/>
  <c r="D1141" i="1"/>
  <c r="C1141" i="1"/>
  <c r="G1141" i="1" s="1"/>
  <c r="D1140" i="1"/>
  <c r="D1139" i="1"/>
  <c r="C1139" i="1"/>
  <c r="D1138" i="1"/>
  <c r="C1138" i="1"/>
  <c r="G1138" i="1" s="1"/>
  <c r="H1137" i="1"/>
  <c r="D1137" i="1"/>
  <c r="C1137" i="1"/>
  <c r="G1137" i="1" s="1"/>
  <c r="H1136" i="1"/>
  <c r="D1136" i="1"/>
  <c r="C1136" i="1"/>
  <c r="G1136" i="1" s="1"/>
  <c r="D1135" i="1"/>
  <c r="C1135" i="1"/>
  <c r="D1134" i="1"/>
  <c r="C1134" i="1"/>
  <c r="G1134" i="1" s="1"/>
  <c r="H1133" i="1"/>
  <c r="D1133" i="1"/>
  <c r="C1133" i="1"/>
  <c r="G1133" i="1" s="1"/>
  <c r="H1132" i="1"/>
  <c r="D1132" i="1"/>
  <c r="C1132" i="1"/>
  <c r="G1132" i="1" s="1"/>
  <c r="D1131" i="1"/>
  <c r="C1131" i="1"/>
  <c r="D1130" i="1"/>
  <c r="C1130" i="1"/>
  <c r="G1130" i="1" s="1"/>
  <c r="H1129" i="1"/>
  <c r="D1129" i="1"/>
  <c r="C1129" i="1"/>
  <c r="G1129" i="1" s="1"/>
  <c r="H1128" i="1"/>
  <c r="D1128" i="1"/>
  <c r="C1128" i="1"/>
  <c r="G1128" i="1" s="1"/>
  <c r="D1127" i="1"/>
  <c r="C1127" i="1"/>
  <c r="D1126" i="1"/>
  <c r="C1126" i="1"/>
  <c r="G1126" i="1" s="1"/>
  <c r="H1125" i="1"/>
  <c r="D1125" i="1"/>
  <c r="C1125" i="1"/>
  <c r="G1125" i="1" s="1"/>
  <c r="H1124" i="1"/>
  <c r="D1124" i="1"/>
  <c r="C1124" i="1"/>
  <c r="G1124" i="1" s="1"/>
  <c r="D1123" i="1"/>
  <c r="C1123" i="1"/>
  <c r="D1122" i="1"/>
  <c r="C1122" i="1"/>
  <c r="G1122" i="1" s="1"/>
  <c r="H1121" i="1"/>
  <c r="D1121" i="1"/>
  <c r="C1121" i="1"/>
  <c r="G1121" i="1" s="1"/>
  <c r="H1120" i="1"/>
  <c r="D1120" i="1"/>
  <c r="C1120" i="1"/>
  <c r="G1120" i="1" s="1"/>
  <c r="D1119" i="1"/>
  <c r="C1119" i="1"/>
  <c r="D1118" i="1"/>
  <c r="C1118" i="1"/>
  <c r="G1118" i="1" s="1"/>
  <c r="H1117" i="1"/>
  <c r="D1117" i="1"/>
  <c r="C1117" i="1"/>
  <c r="G1117" i="1" s="1"/>
  <c r="H1116" i="1"/>
  <c r="D1116" i="1"/>
  <c r="C1116" i="1"/>
  <c r="G1116" i="1" s="1"/>
  <c r="D1115" i="1"/>
  <c r="C1115" i="1"/>
  <c r="D1114" i="1"/>
  <c r="C1114" i="1"/>
  <c r="G1114" i="1" s="1"/>
  <c r="H1113" i="1"/>
  <c r="D1113" i="1"/>
  <c r="C1113" i="1"/>
  <c r="G1113" i="1" s="1"/>
  <c r="H1112" i="1"/>
  <c r="D1112" i="1"/>
  <c r="C1112" i="1"/>
  <c r="G1112" i="1" s="1"/>
  <c r="D1111" i="1"/>
  <c r="C1111" i="1"/>
  <c r="D1110" i="1"/>
  <c r="C1110" i="1"/>
  <c r="G1110" i="1" s="1"/>
  <c r="H1109" i="1"/>
  <c r="D1109" i="1"/>
  <c r="C1109" i="1"/>
  <c r="G1109" i="1" s="1"/>
  <c r="H1108" i="1"/>
  <c r="D1108" i="1"/>
  <c r="C1108" i="1"/>
  <c r="G1108" i="1" s="1"/>
  <c r="D1107" i="1"/>
  <c r="C1107" i="1"/>
  <c r="D1106" i="1"/>
  <c r="C1106" i="1"/>
  <c r="G1106" i="1" s="1"/>
  <c r="H1105" i="1"/>
  <c r="D1105" i="1"/>
  <c r="C1105" i="1"/>
  <c r="G1105" i="1" s="1"/>
  <c r="H1104" i="1"/>
  <c r="D1104" i="1"/>
  <c r="C1104" i="1"/>
  <c r="G1104" i="1" s="1"/>
  <c r="D1103" i="1"/>
  <c r="C1103" i="1"/>
  <c r="D1102" i="1"/>
  <c r="C1102" i="1"/>
  <c r="G1102" i="1" s="1"/>
  <c r="H1101" i="1"/>
  <c r="D1101" i="1"/>
  <c r="C1101" i="1"/>
  <c r="G1101" i="1" s="1"/>
  <c r="H1100" i="1"/>
  <c r="D1100" i="1"/>
  <c r="C1100" i="1"/>
  <c r="G1100" i="1" s="1"/>
  <c r="D1099" i="1"/>
  <c r="C1099" i="1"/>
  <c r="D1098" i="1"/>
  <c r="C1098" i="1"/>
  <c r="G1098" i="1" s="1"/>
  <c r="H1097" i="1"/>
  <c r="D1097" i="1"/>
  <c r="C1097" i="1"/>
  <c r="G1097" i="1" s="1"/>
  <c r="H1096" i="1"/>
  <c r="D1096" i="1"/>
  <c r="C1096" i="1"/>
  <c r="G1096" i="1" s="1"/>
  <c r="D1095" i="1"/>
  <c r="C1095" i="1"/>
  <c r="D1094" i="1"/>
  <c r="C1094" i="1"/>
  <c r="G1094" i="1" s="1"/>
  <c r="D1092" i="1"/>
  <c r="C1092" i="1"/>
  <c r="D1091" i="1"/>
  <c r="C1091" i="1"/>
  <c r="G1091" i="1" s="1"/>
  <c r="H1090" i="1"/>
  <c r="D1090" i="1"/>
  <c r="C1090" i="1"/>
  <c r="G1090" i="1" s="1"/>
  <c r="H1089" i="1"/>
  <c r="D1089" i="1"/>
  <c r="C1089" i="1"/>
  <c r="G1089" i="1" s="1"/>
  <c r="D1088" i="1"/>
  <c r="C1088" i="1"/>
  <c r="D1087" i="1"/>
  <c r="C1087" i="1"/>
  <c r="G1087" i="1" s="1"/>
  <c r="H1086" i="1"/>
  <c r="D1086" i="1"/>
  <c r="C1086" i="1"/>
  <c r="G1086" i="1" s="1"/>
  <c r="H1085" i="1"/>
  <c r="D1085" i="1"/>
  <c r="C1085" i="1"/>
  <c r="G1085" i="1" s="1"/>
  <c r="D1084" i="1"/>
  <c r="C1084" i="1"/>
  <c r="D1083" i="1"/>
  <c r="C1083" i="1"/>
  <c r="G1083" i="1" s="1"/>
  <c r="H1082" i="1"/>
  <c r="D1082" i="1"/>
  <c r="C1082" i="1"/>
  <c r="G1082" i="1" s="1"/>
  <c r="D1081" i="1"/>
  <c r="H1081" i="1" s="1"/>
  <c r="C1081" i="1"/>
  <c r="D1080" i="1"/>
  <c r="C1080" i="1"/>
  <c r="D1079" i="1"/>
  <c r="C1079" i="1"/>
  <c r="H1078" i="1"/>
  <c r="D1078" i="1"/>
  <c r="C1078" i="1"/>
  <c r="G1078" i="1" s="1"/>
  <c r="D1077" i="1"/>
  <c r="H1077" i="1" s="1"/>
  <c r="C1077" i="1"/>
  <c r="D1076" i="1"/>
  <c r="C1076" i="1"/>
  <c r="D1075" i="1"/>
  <c r="C1075" i="1"/>
  <c r="D1073" i="1"/>
  <c r="H1073" i="1" s="1"/>
  <c r="C1073" i="1"/>
  <c r="D1072" i="1"/>
  <c r="C1072" i="1"/>
  <c r="D1071" i="1"/>
  <c r="C1071" i="1"/>
  <c r="H1070" i="1"/>
  <c r="D1070" i="1"/>
  <c r="C1070" i="1"/>
  <c r="G1070" i="1" s="1"/>
  <c r="D1069" i="1"/>
  <c r="H1069" i="1" s="1"/>
  <c r="C1069" i="1"/>
  <c r="D1068" i="1"/>
  <c r="C1068" i="1"/>
  <c r="D1067" i="1"/>
  <c r="C1067" i="1"/>
  <c r="H1066" i="1"/>
  <c r="D1066" i="1"/>
  <c r="C1066" i="1"/>
  <c r="G1066" i="1" s="1"/>
  <c r="D1065" i="1"/>
  <c r="H1065" i="1" s="1"/>
  <c r="C1065" i="1"/>
  <c r="D1064" i="1"/>
  <c r="C1064" i="1"/>
  <c r="D1063" i="1"/>
  <c r="C1063" i="1"/>
  <c r="H1062" i="1"/>
  <c r="D1062" i="1"/>
  <c r="C1062" i="1"/>
  <c r="G1062" i="1" s="1"/>
  <c r="D1061" i="1"/>
  <c r="H1061" i="1" s="1"/>
  <c r="C1061" i="1"/>
  <c r="D1060" i="1"/>
  <c r="C1060" i="1"/>
  <c r="D1059" i="1"/>
  <c r="C1059" i="1"/>
  <c r="H1058" i="1"/>
  <c r="D1058" i="1"/>
  <c r="C1058" i="1"/>
  <c r="G1058" i="1" s="1"/>
  <c r="D1057" i="1"/>
  <c r="H1057" i="1" s="1"/>
  <c r="C1057" i="1"/>
  <c r="D1056" i="1"/>
  <c r="C1056" i="1"/>
  <c r="D1055" i="1"/>
  <c r="C1055" i="1"/>
  <c r="H1054" i="1"/>
  <c r="D1054" i="1"/>
  <c r="C1054" i="1"/>
  <c r="G1054" i="1" s="1"/>
  <c r="D1053" i="1"/>
  <c r="H1053" i="1" s="1"/>
  <c r="C1053" i="1"/>
  <c r="D1052" i="1"/>
  <c r="C1052" i="1"/>
  <c r="D1051" i="1"/>
  <c r="C1051" i="1"/>
  <c r="H1050" i="1"/>
  <c r="D1050" i="1"/>
  <c r="C1050" i="1"/>
  <c r="G1050" i="1" s="1"/>
  <c r="D1049" i="1"/>
  <c r="H1049" i="1" s="1"/>
  <c r="C1049" i="1"/>
  <c r="D1048" i="1"/>
  <c r="C1048" i="1"/>
  <c r="D1047" i="1"/>
  <c r="C1047" i="1"/>
  <c r="H1046" i="1"/>
  <c r="D1046" i="1"/>
  <c r="C1046" i="1"/>
  <c r="G1046" i="1" s="1"/>
  <c r="D1045" i="1"/>
  <c r="H1045" i="1" s="1"/>
  <c r="C1045" i="1"/>
  <c r="D1044" i="1"/>
  <c r="C1044" i="1"/>
  <c r="D1043" i="1"/>
  <c r="C1043" i="1"/>
  <c r="H1042" i="1"/>
  <c r="D1042" i="1"/>
  <c r="C1042" i="1"/>
  <c r="G1042" i="1" s="1"/>
  <c r="D1041" i="1"/>
  <c r="H1041" i="1" s="1"/>
  <c r="C1041" i="1"/>
  <c r="D1040" i="1"/>
  <c r="C1040" i="1"/>
  <c r="D1039" i="1"/>
  <c r="C1039" i="1"/>
  <c r="H1038" i="1"/>
  <c r="D1038" i="1"/>
  <c r="C1038" i="1"/>
  <c r="G1038" i="1" s="1"/>
  <c r="D1037" i="1"/>
  <c r="H1037" i="1" s="1"/>
  <c r="C1037" i="1"/>
  <c r="D1036" i="1"/>
  <c r="C1036" i="1"/>
  <c r="D1035" i="1"/>
  <c r="C1035" i="1"/>
  <c r="H1034" i="1"/>
  <c r="D1034" i="1"/>
  <c r="C1034" i="1"/>
  <c r="G1034" i="1" s="1"/>
  <c r="D1033" i="1"/>
  <c r="H1033" i="1" s="1"/>
  <c r="C1033" i="1"/>
  <c r="D1032" i="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D1023" i="1"/>
  <c r="C1023" i="1"/>
  <c r="H1022" i="1"/>
  <c r="D1022" i="1"/>
  <c r="C1022" i="1"/>
  <c r="G1022" i="1" s="1"/>
  <c r="D1021" i="1"/>
  <c r="H1021" i="1" s="1"/>
  <c r="C1021" i="1"/>
  <c r="D1020" i="1"/>
  <c r="C1020" i="1"/>
  <c r="D1019" i="1"/>
  <c r="C1019" i="1"/>
  <c r="H1018" i="1"/>
  <c r="D1018" i="1"/>
  <c r="C1018" i="1"/>
  <c r="G1018" i="1" s="1"/>
  <c r="D1017" i="1"/>
  <c r="D1016" i="1"/>
  <c r="C1016" i="1"/>
  <c r="D1015" i="1"/>
  <c r="C1015" i="1"/>
  <c r="D1014" i="1"/>
  <c r="C1014" i="1"/>
  <c r="G1014" i="1" s="1"/>
  <c r="D1013" i="1"/>
  <c r="H1013" i="1" s="1"/>
  <c r="C1013" i="1"/>
  <c r="D1012" i="1"/>
  <c r="H1010" i="1"/>
  <c r="D1010" i="1"/>
  <c r="C1010" i="1"/>
  <c r="G1010" i="1" s="1"/>
  <c r="D1009" i="1"/>
  <c r="H1009" i="1" s="1"/>
  <c r="C1009" i="1"/>
  <c r="H1008" i="1"/>
  <c r="D1008" i="1"/>
  <c r="C1008" i="1"/>
  <c r="G1008" i="1" s="1"/>
  <c r="D1007" i="1"/>
  <c r="C1007" i="1"/>
  <c r="D1006" i="1"/>
  <c r="C1006" i="1"/>
  <c r="D1005" i="1"/>
  <c r="H1005" i="1" s="1"/>
  <c r="C1005" i="1"/>
  <c r="D1004" i="1"/>
  <c r="C1004" i="1"/>
  <c r="G1004" i="1" s="1"/>
  <c r="D1003" i="1"/>
  <c r="C1003" i="1"/>
  <c r="H1002" i="1"/>
  <c r="D1002" i="1"/>
  <c r="C1002" i="1"/>
  <c r="G1002" i="1" s="1"/>
  <c r="D1001" i="1"/>
  <c r="H1001" i="1" s="1"/>
  <c r="C1001" i="1"/>
  <c r="H1000" i="1"/>
  <c r="D1000" i="1"/>
  <c r="C1000" i="1"/>
  <c r="G1000" i="1" s="1"/>
  <c r="D999" i="1"/>
  <c r="C999" i="1"/>
  <c r="D998" i="1"/>
  <c r="C998" i="1"/>
  <c r="D997" i="1"/>
  <c r="H997" i="1" s="1"/>
  <c r="C997" i="1"/>
  <c r="D996" i="1"/>
  <c r="C996" i="1"/>
  <c r="G996" i="1" s="1"/>
  <c r="D995" i="1"/>
  <c r="C995" i="1"/>
  <c r="H994" i="1"/>
  <c r="D994" i="1"/>
  <c r="C994" i="1"/>
  <c r="G994" i="1" s="1"/>
  <c r="D993" i="1"/>
  <c r="H993" i="1" s="1"/>
  <c r="C993" i="1"/>
  <c r="H992" i="1"/>
  <c r="D992" i="1"/>
  <c r="C992" i="1"/>
  <c r="G992" i="1" s="1"/>
  <c r="D991" i="1"/>
  <c r="C991" i="1"/>
  <c r="D990" i="1"/>
  <c r="C990" i="1"/>
  <c r="D989" i="1"/>
  <c r="H989" i="1" s="1"/>
  <c r="C989" i="1"/>
  <c r="D988" i="1"/>
  <c r="C988" i="1"/>
  <c r="G988" i="1" s="1"/>
  <c r="D987" i="1"/>
  <c r="C987" i="1"/>
  <c r="H986" i="1"/>
  <c r="D986" i="1"/>
  <c r="C986" i="1"/>
  <c r="G986" i="1" s="1"/>
  <c r="D985" i="1"/>
  <c r="H985" i="1" s="1"/>
  <c r="C985" i="1"/>
  <c r="H984" i="1"/>
  <c r="D984" i="1"/>
  <c r="C984" i="1"/>
  <c r="G984" i="1" s="1"/>
  <c r="D983" i="1"/>
  <c r="C983" i="1"/>
  <c r="D982" i="1"/>
  <c r="C982" i="1"/>
  <c r="D981" i="1"/>
  <c r="H981" i="1" s="1"/>
  <c r="C981" i="1"/>
  <c r="D980" i="1"/>
  <c r="C980" i="1"/>
  <c r="G980" i="1" s="1"/>
  <c r="D979" i="1"/>
  <c r="C979" i="1"/>
  <c r="H978" i="1"/>
  <c r="D978" i="1"/>
  <c r="C978" i="1"/>
  <c r="G978" i="1" s="1"/>
  <c r="D977" i="1"/>
  <c r="H977" i="1" s="1"/>
  <c r="C977" i="1"/>
  <c r="H976" i="1"/>
  <c r="D976" i="1"/>
  <c r="C976" i="1"/>
  <c r="G976" i="1" s="1"/>
  <c r="D975" i="1"/>
  <c r="C975" i="1"/>
  <c r="D974" i="1"/>
  <c r="C974" i="1"/>
  <c r="D973" i="1"/>
  <c r="H973" i="1" s="1"/>
  <c r="C973" i="1"/>
  <c r="D972" i="1"/>
  <c r="C972" i="1"/>
  <c r="G972" i="1" s="1"/>
  <c r="D971" i="1"/>
  <c r="C971" i="1"/>
  <c r="H970" i="1"/>
  <c r="D970" i="1"/>
  <c r="C970" i="1"/>
  <c r="G970" i="1" s="1"/>
  <c r="D969" i="1"/>
  <c r="H969" i="1" s="1"/>
  <c r="C969" i="1"/>
  <c r="H968" i="1"/>
  <c r="D968" i="1"/>
  <c r="C968" i="1"/>
  <c r="G968" i="1" s="1"/>
  <c r="D967" i="1"/>
  <c r="C967" i="1"/>
  <c r="D966" i="1"/>
  <c r="C966" i="1"/>
  <c r="D965" i="1"/>
  <c r="H965" i="1" s="1"/>
  <c r="C965" i="1"/>
  <c r="D964" i="1"/>
  <c r="C964" i="1"/>
  <c r="G964" i="1" s="1"/>
  <c r="D963" i="1"/>
  <c r="C963" i="1"/>
  <c r="H962" i="1"/>
  <c r="D962" i="1"/>
  <c r="C962" i="1"/>
  <c r="G962" i="1" s="1"/>
  <c r="D961" i="1"/>
  <c r="H961" i="1" s="1"/>
  <c r="C961" i="1"/>
  <c r="H960" i="1"/>
  <c r="D960" i="1"/>
  <c r="C960" i="1"/>
  <c r="G960" i="1" s="1"/>
  <c r="D959" i="1"/>
  <c r="C959" i="1"/>
  <c r="D958" i="1"/>
  <c r="C958" i="1"/>
  <c r="D957" i="1"/>
  <c r="H957" i="1" s="1"/>
  <c r="C957" i="1"/>
  <c r="D956" i="1"/>
  <c r="C956" i="1"/>
  <c r="G956" i="1" s="1"/>
  <c r="D955" i="1"/>
  <c r="C955" i="1"/>
  <c r="H954" i="1"/>
  <c r="D954" i="1"/>
  <c r="C954" i="1"/>
  <c r="G954" i="1" s="1"/>
  <c r="D953" i="1"/>
  <c r="H953" i="1" s="1"/>
  <c r="C953" i="1"/>
  <c r="H952" i="1"/>
  <c r="D952" i="1"/>
  <c r="C952" i="1"/>
  <c r="G952" i="1" s="1"/>
  <c r="D951" i="1"/>
  <c r="C951" i="1"/>
  <c r="D950" i="1"/>
  <c r="C950" i="1"/>
  <c r="D949" i="1"/>
  <c r="H949" i="1" s="1"/>
  <c r="C949" i="1"/>
  <c r="D948" i="1"/>
  <c r="C948" i="1"/>
  <c r="G948" i="1" s="1"/>
  <c r="D947" i="1"/>
  <c r="C947" i="1"/>
  <c r="H946" i="1"/>
  <c r="D946" i="1"/>
  <c r="C946" i="1"/>
  <c r="G946" i="1" s="1"/>
  <c r="D945" i="1"/>
  <c r="H945" i="1" s="1"/>
  <c r="C945" i="1"/>
  <c r="H944" i="1"/>
  <c r="D944" i="1"/>
  <c r="C944" i="1"/>
  <c r="G944" i="1" s="1"/>
  <c r="D943" i="1"/>
  <c r="C943" i="1"/>
  <c r="D942" i="1"/>
  <c r="C942" i="1"/>
  <c r="D941" i="1"/>
  <c r="H941" i="1" s="1"/>
  <c r="C941" i="1"/>
  <c r="D940" i="1"/>
  <c r="C940" i="1"/>
  <c r="G940" i="1" s="1"/>
  <c r="D939" i="1"/>
  <c r="C939" i="1"/>
  <c r="G938" i="1"/>
  <c r="D938" i="1"/>
  <c r="C938" i="1"/>
  <c r="H938" i="1" s="1"/>
  <c r="G937" i="1"/>
  <c r="D937" i="1"/>
  <c r="C937" i="1"/>
  <c r="H937" i="1" s="1"/>
  <c r="D936" i="1"/>
  <c r="C936" i="1"/>
  <c r="H936" i="1" s="1"/>
  <c r="D935" i="1"/>
  <c r="C935" i="1"/>
  <c r="G934" i="1"/>
  <c r="D934" i="1"/>
  <c r="C934" i="1"/>
  <c r="H934" i="1" s="1"/>
  <c r="G933" i="1"/>
  <c r="D933" i="1"/>
  <c r="C933" i="1"/>
  <c r="H933" i="1" s="1"/>
  <c r="D932" i="1"/>
  <c r="C932" i="1"/>
  <c r="H932" i="1" s="1"/>
  <c r="D931" i="1"/>
  <c r="C931" i="1"/>
  <c r="G930" i="1"/>
  <c r="D930" i="1"/>
  <c r="C930" i="1"/>
  <c r="H930" i="1" s="1"/>
  <c r="G929" i="1"/>
  <c r="D929" i="1"/>
  <c r="C929" i="1"/>
  <c r="H929" i="1" s="1"/>
  <c r="D928" i="1"/>
  <c r="C928" i="1"/>
  <c r="H928" i="1" s="1"/>
  <c r="D927" i="1"/>
  <c r="C927" i="1"/>
  <c r="G926" i="1"/>
  <c r="D926" i="1"/>
  <c r="C926" i="1"/>
  <c r="H926" i="1" s="1"/>
  <c r="G925" i="1"/>
  <c r="D925" i="1"/>
  <c r="C925" i="1"/>
  <c r="H925" i="1" s="1"/>
  <c r="D924" i="1"/>
  <c r="C924" i="1"/>
  <c r="H924" i="1" s="1"/>
  <c r="D923" i="1"/>
  <c r="C923" i="1"/>
  <c r="G922" i="1"/>
  <c r="D922" i="1"/>
  <c r="C922" i="1"/>
  <c r="H922" i="1" s="1"/>
  <c r="G921" i="1"/>
  <c r="D921" i="1"/>
  <c r="C921" i="1"/>
  <c r="H921" i="1" s="1"/>
  <c r="D920" i="1"/>
  <c r="C920" i="1"/>
  <c r="H920" i="1" s="1"/>
  <c r="D919" i="1"/>
  <c r="C919" i="1"/>
  <c r="G918" i="1"/>
  <c r="D918" i="1"/>
  <c r="C918" i="1"/>
  <c r="H918" i="1" s="1"/>
  <c r="G917" i="1"/>
  <c r="D917" i="1"/>
  <c r="C917" i="1"/>
  <c r="H917" i="1" s="1"/>
  <c r="D916" i="1"/>
  <c r="C916" i="1"/>
  <c r="H916" i="1" s="1"/>
  <c r="D915" i="1"/>
  <c r="C915" i="1"/>
  <c r="G914" i="1"/>
  <c r="D914" i="1"/>
  <c r="C914" i="1"/>
  <c r="H914" i="1" s="1"/>
  <c r="G913" i="1"/>
  <c r="D913" i="1"/>
  <c r="C913" i="1"/>
  <c r="H913" i="1" s="1"/>
  <c r="D912" i="1"/>
  <c r="C912" i="1"/>
  <c r="H912" i="1" s="1"/>
  <c r="D911" i="1"/>
  <c r="C911" i="1"/>
  <c r="G910" i="1"/>
  <c r="D910" i="1"/>
  <c r="C910" i="1"/>
  <c r="H910" i="1" s="1"/>
  <c r="G909" i="1"/>
  <c r="D909" i="1"/>
  <c r="C909" i="1"/>
  <c r="H909" i="1" s="1"/>
  <c r="D908" i="1"/>
  <c r="C908" i="1"/>
  <c r="H908" i="1" s="1"/>
  <c r="D907" i="1"/>
  <c r="C907" i="1"/>
  <c r="G906" i="1"/>
  <c r="D906" i="1"/>
  <c r="C906" i="1"/>
  <c r="H906" i="1" s="1"/>
  <c r="G905" i="1"/>
  <c r="D905" i="1"/>
  <c r="C905" i="1"/>
  <c r="H905" i="1" s="1"/>
  <c r="D904" i="1"/>
  <c r="C904" i="1"/>
  <c r="H904" i="1" s="1"/>
  <c r="D903" i="1"/>
  <c r="C903" i="1"/>
  <c r="G902" i="1"/>
  <c r="D902" i="1"/>
  <c r="C902" i="1"/>
  <c r="H902" i="1" s="1"/>
  <c r="G901" i="1"/>
  <c r="D901" i="1"/>
  <c r="C901" i="1"/>
  <c r="H901" i="1" s="1"/>
  <c r="D900" i="1"/>
  <c r="C900" i="1"/>
  <c r="H900" i="1" s="1"/>
  <c r="D899" i="1"/>
  <c r="C899" i="1"/>
  <c r="G898" i="1"/>
  <c r="D898" i="1"/>
  <c r="C898" i="1"/>
  <c r="H898" i="1" s="1"/>
  <c r="G897" i="1"/>
  <c r="D897" i="1"/>
  <c r="C897" i="1"/>
  <c r="H897" i="1" s="1"/>
  <c r="D896" i="1"/>
  <c r="C896" i="1"/>
  <c r="H896" i="1" s="1"/>
  <c r="D895" i="1"/>
  <c r="C895" i="1"/>
  <c r="G894" i="1"/>
  <c r="D894" i="1"/>
  <c r="C894" i="1"/>
  <c r="H894" i="1" s="1"/>
  <c r="G893" i="1"/>
  <c r="D893" i="1"/>
  <c r="C893" i="1"/>
  <c r="H893" i="1" s="1"/>
  <c r="D892" i="1"/>
  <c r="C892" i="1"/>
  <c r="H892" i="1" s="1"/>
  <c r="D891" i="1"/>
  <c r="C891" i="1"/>
  <c r="G890" i="1"/>
  <c r="D890" i="1"/>
  <c r="C890" i="1"/>
  <c r="H890" i="1" s="1"/>
  <c r="G889" i="1"/>
  <c r="D889" i="1"/>
  <c r="C889" i="1"/>
  <c r="H889" i="1" s="1"/>
  <c r="D888" i="1"/>
  <c r="C888" i="1"/>
  <c r="H888" i="1" s="1"/>
  <c r="D887" i="1"/>
  <c r="C887" i="1"/>
  <c r="G886" i="1"/>
  <c r="D886" i="1"/>
  <c r="C886" i="1"/>
  <c r="H886" i="1" s="1"/>
  <c r="G885" i="1"/>
  <c r="D885" i="1"/>
  <c r="C885" i="1"/>
  <c r="H885" i="1" s="1"/>
  <c r="D884" i="1"/>
  <c r="C884" i="1"/>
  <c r="H884" i="1" s="1"/>
  <c r="D883" i="1"/>
  <c r="C883" i="1"/>
  <c r="G882" i="1"/>
  <c r="D882" i="1"/>
  <c r="C882" i="1"/>
  <c r="H882" i="1" s="1"/>
  <c r="G881" i="1"/>
  <c r="D881" i="1"/>
  <c r="C881" i="1"/>
  <c r="H881" i="1" s="1"/>
  <c r="D880" i="1"/>
  <c r="C880" i="1"/>
  <c r="H880" i="1" s="1"/>
  <c r="D879" i="1"/>
  <c r="C879" i="1"/>
  <c r="G878" i="1"/>
  <c r="D878" i="1"/>
  <c r="C878" i="1"/>
  <c r="H878" i="1" s="1"/>
  <c r="G877" i="1"/>
  <c r="D877" i="1"/>
  <c r="C877" i="1"/>
  <c r="H877" i="1" s="1"/>
  <c r="D876" i="1"/>
  <c r="C876" i="1"/>
  <c r="H876" i="1" s="1"/>
  <c r="D875" i="1"/>
  <c r="C875" i="1"/>
  <c r="G874" i="1"/>
  <c r="D874" i="1"/>
  <c r="C874" i="1"/>
  <c r="H874" i="1" s="1"/>
  <c r="G873" i="1"/>
  <c r="D873" i="1"/>
  <c r="C873" i="1"/>
  <c r="H873" i="1" s="1"/>
  <c r="D872" i="1"/>
  <c r="C872" i="1"/>
  <c r="H872" i="1" s="1"/>
  <c r="D871" i="1"/>
  <c r="C871" i="1"/>
  <c r="G870" i="1"/>
  <c r="D870" i="1"/>
  <c r="C870" i="1"/>
  <c r="H870" i="1" s="1"/>
  <c r="G869" i="1"/>
  <c r="D869" i="1"/>
  <c r="C869" i="1"/>
  <c r="H869" i="1" s="1"/>
  <c r="D868" i="1"/>
  <c r="C868" i="1"/>
  <c r="H868" i="1" s="1"/>
  <c r="D867" i="1"/>
  <c r="C867" i="1"/>
  <c r="G866" i="1"/>
  <c r="D866" i="1"/>
  <c r="C866" i="1"/>
  <c r="H866" i="1" s="1"/>
  <c r="G865" i="1"/>
  <c r="D865" i="1"/>
  <c r="C865" i="1"/>
  <c r="H865" i="1" s="1"/>
  <c r="D864" i="1"/>
  <c r="C864" i="1"/>
  <c r="H864" i="1" s="1"/>
  <c r="D863" i="1"/>
  <c r="C863" i="1"/>
  <c r="G862" i="1"/>
  <c r="D862" i="1"/>
  <c r="C862" i="1"/>
  <c r="H862" i="1" s="1"/>
  <c r="G861" i="1"/>
  <c r="D861" i="1"/>
  <c r="C861" i="1"/>
  <c r="H861" i="1" s="1"/>
  <c r="D860" i="1"/>
  <c r="C860" i="1"/>
  <c r="H860" i="1" s="1"/>
  <c r="D859" i="1"/>
  <c r="C859" i="1"/>
  <c r="G858" i="1"/>
  <c r="D858" i="1"/>
  <c r="C858" i="1"/>
  <c r="H858" i="1" s="1"/>
  <c r="G857" i="1"/>
  <c r="D857" i="1"/>
  <c r="C857" i="1"/>
  <c r="H857" i="1" s="1"/>
  <c r="D856" i="1"/>
  <c r="C856" i="1"/>
  <c r="H856" i="1" s="1"/>
  <c r="D855" i="1"/>
  <c r="C855" i="1"/>
  <c r="G854" i="1"/>
  <c r="D854" i="1"/>
  <c r="C854" i="1"/>
  <c r="H854" i="1" s="1"/>
  <c r="G853" i="1"/>
  <c r="D853" i="1"/>
  <c r="C853" i="1"/>
  <c r="H853" i="1" s="1"/>
  <c r="D852" i="1"/>
  <c r="C852" i="1"/>
  <c r="H852" i="1" s="1"/>
  <c r="D851" i="1"/>
  <c r="C851" i="1"/>
  <c r="G850" i="1"/>
  <c r="D850" i="1"/>
  <c r="C850" i="1"/>
  <c r="H850" i="1" s="1"/>
  <c r="G849" i="1"/>
  <c r="D849" i="1"/>
  <c r="C849" i="1"/>
  <c r="H849" i="1" s="1"/>
  <c r="D848" i="1"/>
  <c r="C848" i="1"/>
  <c r="D847" i="1"/>
  <c r="C847" i="1"/>
  <c r="G846" i="1"/>
  <c r="D846" i="1"/>
  <c r="C846" i="1"/>
  <c r="H846" i="1" s="1"/>
  <c r="G845" i="1"/>
  <c r="D845" i="1"/>
  <c r="C845" i="1"/>
  <c r="H845" i="1" s="1"/>
  <c r="D844" i="1"/>
  <c r="C844" i="1"/>
  <c r="D843" i="1"/>
  <c r="C843" i="1"/>
  <c r="G842" i="1"/>
  <c r="D842" i="1"/>
  <c r="C842" i="1"/>
  <c r="H842" i="1" s="1"/>
  <c r="D841" i="1"/>
  <c r="G841" i="1" s="1"/>
  <c r="C841" i="1"/>
  <c r="H841" i="1" s="1"/>
  <c r="D840" i="1"/>
  <c r="C840" i="1"/>
  <c r="H840" i="1" s="1"/>
  <c r="D839" i="1"/>
  <c r="C839" i="1"/>
  <c r="G838" i="1"/>
  <c r="D838" i="1"/>
  <c r="C838" i="1"/>
  <c r="H838" i="1" s="1"/>
  <c r="G837" i="1"/>
  <c r="D837" i="1"/>
  <c r="C837" i="1"/>
  <c r="H837" i="1" s="1"/>
  <c r="D836" i="1"/>
  <c r="C836" i="1"/>
  <c r="H836" i="1" s="1"/>
  <c r="D835" i="1"/>
  <c r="C835" i="1"/>
  <c r="G834" i="1"/>
  <c r="D834" i="1"/>
  <c r="C834" i="1"/>
  <c r="H834" i="1" s="1"/>
  <c r="G833" i="1"/>
  <c r="D833" i="1"/>
  <c r="C833" i="1"/>
  <c r="H833" i="1" s="1"/>
  <c r="D832" i="1"/>
  <c r="C832" i="1"/>
  <c r="H832" i="1" s="1"/>
  <c r="D831" i="1"/>
  <c r="C831" i="1"/>
  <c r="G830" i="1"/>
  <c r="D830" i="1"/>
  <c r="C830" i="1"/>
  <c r="H830" i="1" s="1"/>
  <c r="G829" i="1"/>
  <c r="D829" i="1"/>
  <c r="C829" i="1"/>
  <c r="H829" i="1" s="1"/>
  <c r="D828" i="1"/>
  <c r="C828" i="1"/>
  <c r="H828" i="1" s="1"/>
  <c r="D827" i="1"/>
  <c r="C827" i="1"/>
  <c r="G826" i="1"/>
  <c r="D826" i="1"/>
  <c r="C826" i="1"/>
  <c r="H826" i="1" s="1"/>
  <c r="G825" i="1"/>
  <c r="D825" i="1"/>
  <c r="C825" i="1"/>
  <c r="H825" i="1" s="1"/>
  <c r="D824" i="1"/>
  <c r="C824" i="1"/>
  <c r="H824" i="1" s="1"/>
  <c r="D823" i="1"/>
  <c r="C823" i="1"/>
  <c r="G822" i="1"/>
  <c r="D822" i="1"/>
  <c r="C822" i="1"/>
  <c r="H822" i="1" s="1"/>
  <c r="G821" i="1"/>
  <c r="D821" i="1"/>
  <c r="C821" i="1"/>
  <c r="H821" i="1" s="1"/>
  <c r="D820" i="1"/>
  <c r="C820" i="1"/>
  <c r="H820" i="1" s="1"/>
  <c r="D819" i="1"/>
  <c r="C819" i="1"/>
  <c r="G818" i="1"/>
  <c r="D818" i="1"/>
  <c r="C818" i="1"/>
  <c r="H818" i="1" s="1"/>
  <c r="G817" i="1"/>
  <c r="D817" i="1"/>
  <c r="C817" i="1"/>
  <c r="H817" i="1" s="1"/>
  <c r="D816" i="1"/>
  <c r="C816" i="1"/>
  <c r="H816" i="1" s="1"/>
  <c r="D815" i="1"/>
  <c r="C815" i="1"/>
  <c r="G814" i="1"/>
  <c r="D814" i="1"/>
  <c r="C814" i="1"/>
  <c r="H814" i="1" s="1"/>
  <c r="G813" i="1"/>
  <c r="D813" i="1"/>
  <c r="C813" i="1"/>
  <c r="H813" i="1" s="1"/>
  <c r="D812" i="1"/>
  <c r="C812" i="1"/>
  <c r="H812" i="1" s="1"/>
  <c r="D811" i="1"/>
  <c r="C811" i="1"/>
  <c r="G810" i="1"/>
  <c r="D810" i="1"/>
  <c r="C810" i="1"/>
  <c r="H810" i="1" s="1"/>
  <c r="G809" i="1"/>
  <c r="D809" i="1"/>
  <c r="C809" i="1"/>
  <c r="H809" i="1" s="1"/>
  <c r="D808" i="1"/>
  <c r="C808" i="1"/>
  <c r="H808" i="1" s="1"/>
  <c r="D807" i="1"/>
  <c r="C807" i="1"/>
  <c r="G806" i="1"/>
  <c r="D806" i="1"/>
  <c r="C806" i="1"/>
  <c r="H806" i="1" s="1"/>
  <c r="G805" i="1"/>
  <c r="D805" i="1"/>
  <c r="C805" i="1"/>
  <c r="H805" i="1" s="1"/>
  <c r="D804" i="1"/>
  <c r="C804" i="1"/>
  <c r="H804" i="1" s="1"/>
  <c r="D803" i="1"/>
  <c r="C803" i="1"/>
  <c r="G802" i="1"/>
  <c r="D802" i="1"/>
  <c r="C802" i="1"/>
  <c r="H802" i="1" s="1"/>
  <c r="G801" i="1"/>
  <c r="D801" i="1"/>
  <c r="C801" i="1"/>
  <c r="H801" i="1" s="1"/>
  <c r="D800" i="1"/>
  <c r="C800" i="1"/>
  <c r="H800" i="1" s="1"/>
  <c r="D799" i="1"/>
  <c r="C799" i="1"/>
  <c r="G798" i="1"/>
  <c r="D798" i="1"/>
  <c r="C798" i="1"/>
  <c r="H798" i="1" s="1"/>
  <c r="G797" i="1"/>
  <c r="D797" i="1"/>
  <c r="C797" i="1"/>
  <c r="H797" i="1" s="1"/>
  <c r="D796" i="1"/>
  <c r="C796" i="1"/>
  <c r="H796" i="1" s="1"/>
  <c r="D795" i="1"/>
  <c r="C795" i="1"/>
  <c r="G794" i="1"/>
  <c r="D794" i="1"/>
  <c r="C794" i="1"/>
  <c r="H794" i="1" s="1"/>
  <c r="G793" i="1"/>
  <c r="D793" i="1"/>
  <c r="C793" i="1"/>
  <c r="D792" i="1"/>
  <c r="C792" i="1"/>
  <c r="G792" i="1" s="1"/>
  <c r="D791" i="1"/>
  <c r="C791" i="1"/>
  <c r="G790" i="1"/>
  <c r="D790" i="1"/>
  <c r="C790" i="1"/>
  <c r="H790" i="1" s="1"/>
  <c r="G789" i="1"/>
  <c r="D789" i="1"/>
  <c r="C789" i="1"/>
  <c r="D788" i="1"/>
  <c r="C788" i="1"/>
  <c r="G788" i="1" s="1"/>
  <c r="D787" i="1"/>
  <c r="C787" i="1"/>
  <c r="G786" i="1"/>
  <c r="D786" i="1"/>
  <c r="C786" i="1"/>
  <c r="H786" i="1" s="1"/>
  <c r="G785" i="1"/>
  <c r="D785" i="1"/>
  <c r="C785" i="1"/>
  <c r="D784" i="1"/>
  <c r="C784" i="1"/>
  <c r="G784" i="1" s="1"/>
  <c r="D783" i="1"/>
  <c r="C783" i="1"/>
  <c r="G782" i="1"/>
  <c r="D782" i="1"/>
  <c r="C782" i="1"/>
  <c r="H782" i="1" s="1"/>
  <c r="G781" i="1"/>
  <c r="D781" i="1"/>
  <c r="C781" i="1"/>
  <c r="D780" i="1"/>
  <c r="C780" i="1"/>
  <c r="G780" i="1" s="1"/>
  <c r="D779" i="1"/>
  <c r="C779" i="1"/>
  <c r="G778" i="1"/>
  <c r="D778" i="1"/>
  <c r="C778" i="1"/>
  <c r="H778" i="1" s="1"/>
  <c r="G777" i="1"/>
  <c r="D777" i="1"/>
  <c r="C777" i="1"/>
  <c r="D776" i="1"/>
  <c r="C776" i="1"/>
  <c r="G776" i="1" s="1"/>
  <c r="D775" i="1"/>
  <c r="C775" i="1"/>
  <c r="G774" i="1"/>
  <c r="D774" i="1"/>
  <c r="C774" i="1"/>
  <c r="H774" i="1" s="1"/>
  <c r="G773" i="1"/>
  <c r="D773" i="1"/>
  <c r="C773" i="1"/>
  <c r="D772" i="1"/>
  <c r="C772" i="1"/>
  <c r="G772" i="1" s="1"/>
  <c r="D771" i="1"/>
  <c r="C771" i="1"/>
  <c r="G770" i="1"/>
  <c r="D770" i="1"/>
  <c r="C770" i="1"/>
  <c r="H770" i="1" s="1"/>
  <c r="G769" i="1"/>
  <c r="D769" i="1"/>
  <c r="C769" i="1"/>
  <c r="D768" i="1"/>
  <c r="C768" i="1"/>
  <c r="G768" i="1" s="1"/>
  <c r="D767" i="1"/>
  <c r="C767" i="1"/>
  <c r="G766" i="1"/>
  <c r="D766" i="1"/>
  <c r="C766" i="1"/>
  <c r="H766" i="1" s="1"/>
  <c r="G765" i="1"/>
  <c r="D765" i="1"/>
  <c r="C765" i="1"/>
  <c r="D764" i="1"/>
  <c r="C764" i="1"/>
  <c r="G764" i="1" s="1"/>
  <c r="D763" i="1"/>
  <c r="C763" i="1"/>
  <c r="G762" i="1"/>
  <c r="D762" i="1"/>
  <c r="C762" i="1"/>
  <c r="H762" i="1" s="1"/>
  <c r="G761" i="1"/>
  <c r="D761" i="1"/>
  <c r="C761" i="1"/>
  <c r="D760" i="1"/>
  <c r="C760" i="1"/>
  <c r="G760" i="1" s="1"/>
  <c r="D759" i="1"/>
  <c r="C759" i="1"/>
  <c r="G758" i="1"/>
  <c r="D758" i="1"/>
  <c r="C758" i="1"/>
  <c r="H758" i="1" s="1"/>
  <c r="G757" i="1"/>
  <c r="D757" i="1"/>
  <c r="C757" i="1"/>
  <c r="D756" i="1"/>
  <c r="C756" i="1"/>
  <c r="G756" i="1" s="1"/>
  <c r="D755" i="1"/>
  <c r="C755" i="1"/>
  <c r="G754" i="1"/>
  <c r="D754" i="1"/>
  <c r="C754" i="1"/>
  <c r="H754" i="1" s="1"/>
  <c r="G753" i="1"/>
  <c r="D753" i="1"/>
  <c r="C753" i="1"/>
  <c r="D752" i="1"/>
  <c r="C752" i="1"/>
  <c r="G752" i="1" s="1"/>
  <c r="D751" i="1"/>
  <c r="C751" i="1"/>
  <c r="G750" i="1"/>
  <c r="D750" i="1"/>
  <c r="C750" i="1"/>
  <c r="H750" i="1" s="1"/>
  <c r="G749" i="1"/>
  <c r="D749" i="1"/>
  <c r="C749" i="1"/>
  <c r="D748" i="1"/>
  <c r="C748" i="1"/>
  <c r="G748" i="1" s="1"/>
  <c r="D747" i="1"/>
  <c r="C747" i="1"/>
  <c r="G746" i="1"/>
  <c r="D746" i="1"/>
  <c r="C746" i="1"/>
  <c r="H746" i="1" s="1"/>
  <c r="G745" i="1"/>
  <c r="D745" i="1"/>
  <c r="C745" i="1"/>
  <c r="D744" i="1"/>
  <c r="C744" i="1"/>
  <c r="G744" i="1" s="1"/>
  <c r="D743" i="1"/>
  <c r="C743" i="1"/>
  <c r="G742" i="1"/>
  <c r="D742" i="1"/>
  <c r="C742" i="1"/>
  <c r="H742" i="1" s="1"/>
  <c r="G741" i="1"/>
  <c r="D741" i="1"/>
  <c r="C741" i="1"/>
  <c r="D740" i="1"/>
  <c r="C740" i="1"/>
  <c r="G740" i="1" s="1"/>
  <c r="D739" i="1"/>
  <c r="C739" i="1"/>
  <c r="G738" i="1"/>
  <c r="D738" i="1"/>
  <c r="C738" i="1"/>
  <c r="H738" i="1" s="1"/>
  <c r="G737" i="1"/>
  <c r="D737" i="1"/>
  <c r="C737" i="1"/>
  <c r="D736" i="1"/>
  <c r="C736" i="1"/>
  <c r="G736" i="1" s="1"/>
  <c r="D735" i="1"/>
  <c r="C735" i="1"/>
  <c r="G734" i="1"/>
  <c r="D734" i="1"/>
  <c r="C734" i="1"/>
  <c r="H734" i="1" s="1"/>
  <c r="G733" i="1"/>
  <c r="D733" i="1"/>
  <c r="C733" i="1"/>
  <c r="D732" i="1"/>
  <c r="C732" i="1"/>
  <c r="G732" i="1" s="1"/>
  <c r="D731" i="1"/>
  <c r="C731" i="1"/>
  <c r="G730" i="1"/>
  <c r="D730" i="1"/>
  <c r="C730" i="1"/>
  <c r="H730" i="1" s="1"/>
  <c r="G729" i="1"/>
  <c r="D729" i="1"/>
  <c r="C729" i="1"/>
  <c r="D728" i="1"/>
  <c r="C728" i="1"/>
  <c r="G728" i="1" s="1"/>
  <c r="D727" i="1"/>
  <c r="C727" i="1"/>
  <c r="G726" i="1"/>
  <c r="D726" i="1"/>
  <c r="C726" i="1"/>
  <c r="H726" i="1" s="1"/>
  <c r="G725" i="1"/>
  <c r="D725" i="1"/>
  <c r="C725" i="1"/>
  <c r="D724" i="1"/>
  <c r="C724" i="1"/>
  <c r="G724" i="1" s="1"/>
  <c r="D723" i="1"/>
  <c r="C723" i="1"/>
  <c r="G722" i="1"/>
  <c r="D722" i="1"/>
  <c r="C722" i="1"/>
  <c r="H722" i="1" s="1"/>
  <c r="G721" i="1"/>
  <c r="D721" i="1"/>
  <c r="C721" i="1"/>
  <c r="D720" i="1"/>
  <c r="C720" i="1"/>
  <c r="G720" i="1" s="1"/>
  <c r="D719" i="1"/>
  <c r="C719" i="1"/>
  <c r="G718" i="1"/>
  <c r="D718" i="1"/>
  <c r="C718" i="1"/>
  <c r="H718" i="1" s="1"/>
  <c r="G717" i="1"/>
  <c r="D717" i="1"/>
  <c r="C717" i="1"/>
  <c r="D716" i="1"/>
  <c r="C716" i="1"/>
  <c r="G716" i="1" s="1"/>
  <c r="D715" i="1"/>
  <c r="C715" i="1"/>
  <c r="G714" i="1"/>
  <c r="D714" i="1"/>
  <c r="C714" i="1"/>
  <c r="H714" i="1" s="1"/>
  <c r="G713" i="1"/>
  <c r="D713" i="1"/>
  <c r="C713" i="1"/>
  <c r="D712" i="1"/>
  <c r="C712" i="1"/>
  <c r="G712" i="1" s="1"/>
  <c r="D711" i="1"/>
  <c r="C711" i="1"/>
  <c r="G710" i="1"/>
  <c r="D710" i="1"/>
  <c r="C710" i="1"/>
  <c r="H710" i="1" s="1"/>
  <c r="G709" i="1"/>
  <c r="D709" i="1"/>
  <c r="C709" i="1"/>
  <c r="D708" i="1"/>
  <c r="C708" i="1"/>
  <c r="G708" i="1" s="1"/>
  <c r="D707" i="1"/>
  <c r="C707" i="1"/>
  <c r="G706" i="1"/>
  <c r="D706" i="1"/>
  <c r="C706" i="1"/>
  <c r="H706" i="1" s="1"/>
  <c r="G705" i="1"/>
  <c r="D705" i="1"/>
  <c r="C705" i="1"/>
  <c r="D704" i="1"/>
  <c r="C704" i="1"/>
  <c r="G704" i="1" s="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3" i="1"/>
  <c r="D422" i="1"/>
  <c r="C422" i="1"/>
  <c r="C421" i="1"/>
  <c r="D416" i="1"/>
  <c r="C416" i="1"/>
  <c r="D415" i="1"/>
  <c r="C415" i="1"/>
  <c r="D414" i="1"/>
  <c r="C414" i="1"/>
  <c r="D411" i="1"/>
  <c r="C411" i="1"/>
  <c r="D410" i="1"/>
  <c r="C410" i="1"/>
  <c r="D409" i="1"/>
  <c r="C409" i="1"/>
  <c r="D408" i="1"/>
  <c r="C408"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H188" i="1"/>
  <c r="D188" i="1"/>
  <c r="C188" i="1"/>
  <c r="G188" i="1" s="1"/>
  <c r="H187" i="1"/>
  <c r="D187" i="1"/>
  <c r="C187" i="1"/>
  <c r="G187" i="1" s="1"/>
  <c r="D186" i="1"/>
  <c r="C186" i="1"/>
  <c r="G186" i="1" s="1"/>
  <c r="D185" i="1"/>
  <c r="C185" i="1"/>
  <c r="G185" i="1" s="1"/>
  <c r="H184" i="1"/>
  <c r="D184" i="1"/>
  <c r="C184" i="1"/>
  <c r="G184" i="1" s="1"/>
  <c r="D183" i="1"/>
  <c r="H183" i="1" s="1"/>
  <c r="C183" i="1"/>
  <c r="G183" i="1" s="1"/>
  <c r="D182" i="1"/>
  <c r="C182" i="1"/>
  <c r="D181" i="1"/>
  <c r="C181" i="1"/>
  <c r="G181" i="1" s="1"/>
  <c r="D180" i="1"/>
  <c r="H180" i="1" s="1"/>
  <c r="C180" i="1"/>
  <c r="G180" i="1" s="1"/>
  <c r="D179" i="1"/>
  <c r="H179" i="1" s="1"/>
  <c r="C179" i="1"/>
  <c r="G179" i="1" s="1"/>
  <c r="D178" i="1"/>
  <c r="C178" i="1"/>
  <c r="D177" i="1"/>
  <c r="C177" i="1"/>
  <c r="G177" i="1" s="1"/>
  <c r="H176" i="1"/>
  <c r="D176" i="1"/>
  <c r="C176" i="1"/>
  <c r="D175" i="1"/>
  <c r="H175" i="1" s="1"/>
  <c r="C175" i="1"/>
  <c r="C174" i="1"/>
  <c r="D173" i="1"/>
  <c r="C173" i="1"/>
  <c r="G173" i="1" s="1"/>
  <c r="H172" i="1"/>
  <c r="D172" i="1"/>
  <c r="C172" i="1"/>
  <c r="G172" i="1" s="1"/>
  <c r="H171" i="1"/>
  <c r="D171" i="1"/>
  <c r="C171" i="1"/>
  <c r="G171" i="1" s="1"/>
  <c r="D170" i="1"/>
  <c r="C170" i="1"/>
  <c r="G170" i="1" s="1"/>
  <c r="D169" i="1"/>
  <c r="C169" i="1"/>
  <c r="G169" i="1" s="1"/>
  <c r="H168" i="1"/>
  <c r="D168" i="1"/>
  <c r="C168" i="1"/>
  <c r="G168" i="1" s="1"/>
  <c r="D167" i="1"/>
  <c r="H167" i="1" s="1"/>
  <c r="C167" i="1"/>
  <c r="C166" i="1"/>
  <c r="D165" i="1"/>
  <c r="C165" i="1"/>
  <c r="G165" i="1" s="1"/>
  <c r="D164" i="1"/>
  <c r="H164" i="1" s="1"/>
  <c r="C164" i="1"/>
  <c r="G164" i="1" s="1"/>
  <c r="D163" i="1"/>
  <c r="H163" i="1" s="1"/>
  <c r="C163" i="1"/>
  <c r="G163" i="1" s="1"/>
  <c r="D162" i="1"/>
  <c r="C162" i="1"/>
  <c r="G162" i="1" s="1"/>
  <c r="C161" i="1"/>
  <c r="H159" i="1"/>
  <c r="D159" i="1"/>
  <c r="C159" i="1"/>
  <c r="G159" i="1" s="1"/>
  <c r="D158" i="1"/>
  <c r="C158" i="1"/>
  <c r="G158" i="1" s="1"/>
  <c r="D157" i="1"/>
  <c r="C157" i="1"/>
  <c r="G157" i="1" s="1"/>
  <c r="C156" i="1"/>
  <c r="D155" i="1"/>
  <c r="H155" i="1" s="1"/>
  <c r="C155" i="1"/>
  <c r="D154" i="1"/>
  <c r="C154" i="1"/>
  <c r="G154" i="1" s="1"/>
  <c r="D153" i="1"/>
  <c r="C153" i="1"/>
  <c r="G153" i="1" s="1"/>
  <c r="H152" i="1"/>
  <c r="D152" i="1"/>
  <c r="C152" i="1"/>
  <c r="G152" i="1" s="1"/>
  <c r="D151" i="1"/>
  <c r="H151" i="1" s="1"/>
  <c r="C151" i="1"/>
  <c r="G151" i="1" s="1"/>
  <c r="C150" i="1"/>
  <c r="C149" i="1"/>
  <c r="D147" i="1"/>
  <c r="C147" i="1"/>
  <c r="G147" i="1" s="1"/>
  <c r="H146" i="1"/>
  <c r="D146" i="1"/>
  <c r="C146" i="1"/>
  <c r="G146" i="1" s="1"/>
  <c r="H145" i="1"/>
  <c r="D145" i="1"/>
  <c r="C145" i="1"/>
  <c r="G145" i="1" s="1"/>
  <c r="D144" i="1"/>
  <c r="C144" i="1"/>
  <c r="G144" i="1" s="1"/>
  <c r="D143" i="1"/>
  <c r="C143" i="1"/>
  <c r="G143" i="1" s="1"/>
  <c r="H142" i="1"/>
  <c r="D142" i="1"/>
  <c r="C142" i="1"/>
  <c r="G142" i="1" s="1"/>
  <c r="H141" i="1"/>
  <c r="D141" i="1"/>
  <c r="C141" i="1"/>
  <c r="G141" i="1" s="1"/>
  <c r="D140" i="1"/>
  <c r="C140" i="1"/>
  <c r="G140" i="1" s="1"/>
  <c r="D139" i="1"/>
  <c r="C139" i="1"/>
  <c r="G139" i="1" s="1"/>
  <c r="H138" i="1"/>
  <c r="D138" i="1"/>
  <c r="C138" i="1"/>
  <c r="G138" i="1" s="1"/>
  <c r="H137" i="1"/>
  <c r="D137" i="1"/>
  <c r="C137" i="1"/>
  <c r="G137" i="1" s="1"/>
  <c r="D136" i="1"/>
  <c r="D135" i="1"/>
  <c r="C135" i="1"/>
  <c r="G135" i="1" s="1"/>
  <c r="H134" i="1"/>
  <c r="D134" i="1"/>
  <c r="C134" i="1"/>
  <c r="G134" i="1" s="1"/>
  <c r="H133" i="1"/>
  <c r="D133" i="1"/>
  <c r="C133" i="1"/>
  <c r="G133" i="1" s="1"/>
  <c r="D132" i="1"/>
  <c r="C132" i="1"/>
  <c r="G132" i="1" s="1"/>
  <c r="D131" i="1"/>
  <c r="C131" i="1"/>
  <c r="G131" i="1" s="1"/>
  <c r="D130" i="1"/>
  <c r="H129" i="1"/>
  <c r="D129" i="1"/>
  <c r="C129" i="1"/>
  <c r="G129" i="1" s="1"/>
  <c r="D128" i="1"/>
  <c r="C128" i="1"/>
  <c r="G128" i="1" s="1"/>
  <c r="D127" i="1"/>
  <c r="C127" i="1"/>
  <c r="H126" i="1"/>
  <c r="D126" i="1"/>
  <c r="C126" i="1"/>
  <c r="G126" i="1" s="1"/>
  <c r="D125" i="1"/>
  <c r="H125" i="1" s="1"/>
  <c r="C125" i="1"/>
  <c r="G125" i="1" s="1"/>
  <c r="D124" i="1"/>
  <c r="C124" i="1"/>
  <c r="G124" i="1" s="1"/>
  <c r="D123" i="1"/>
  <c r="C123" i="1"/>
  <c r="H123" i="1" s="1"/>
  <c r="D122" i="1"/>
  <c r="C122" i="1"/>
  <c r="H122" i="1" s="1"/>
  <c r="C121" i="1"/>
  <c r="D120" i="1"/>
  <c r="C120" i="1"/>
  <c r="H120" i="1" s="1"/>
  <c r="D119" i="1"/>
  <c r="C119" i="1"/>
  <c r="H119" i="1" s="1"/>
  <c r="D118" i="1"/>
  <c r="C118" i="1"/>
  <c r="H118" i="1" s="1"/>
  <c r="D117" i="1"/>
  <c r="C117" i="1"/>
  <c r="H117" i="1" s="1"/>
  <c r="C116" i="1"/>
  <c r="D115" i="1"/>
  <c r="C115" i="1"/>
  <c r="H115" i="1" s="1"/>
  <c r="D114" i="1"/>
  <c r="C114" i="1"/>
  <c r="H114" i="1" s="1"/>
  <c r="D113" i="1"/>
  <c r="C113" i="1"/>
  <c r="D112" i="1"/>
  <c r="C112" i="1"/>
  <c r="H112" i="1" s="1"/>
  <c r="D111" i="1"/>
  <c r="C111" i="1"/>
  <c r="H111" i="1" s="1"/>
  <c r="D110" i="1"/>
  <c r="C110" i="1"/>
  <c r="H110" i="1" s="1"/>
  <c r="D109" i="1"/>
  <c r="C109" i="1"/>
  <c r="H109" i="1" s="1"/>
  <c r="C108" i="1"/>
  <c r="D107" i="1"/>
  <c r="C107" i="1"/>
  <c r="D106" i="1"/>
  <c r="C106" i="1"/>
  <c r="H106" i="1" s="1"/>
  <c r="D105" i="1"/>
  <c r="C105" i="1"/>
  <c r="H105" i="1" s="1"/>
  <c r="D104" i="1"/>
  <c r="C104" i="1"/>
  <c r="H104" i="1" s="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D77" i="1"/>
  <c r="C77" i="1"/>
  <c r="H77" i="1" s="1"/>
  <c r="D76" i="1"/>
  <c r="C76" i="1"/>
  <c r="H76" i="1" s="1"/>
  <c r="D75" i="1"/>
  <c r="C75" i="1"/>
  <c r="H75" i="1" s="1"/>
  <c r="D74" i="1"/>
  <c r="C74" i="1"/>
  <c r="H74" i="1" s="1"/>
  <c r="D73" i="1"/>
  <c r="C73" i="1"/>
  <c r="H73" i="1" s="1"/>
  <c r="D72" i="1"/>
  <c r="C72" i="1"/>
  <c r="H72" i="1" s="1"/>
  <c r="D71" i="1"/>
  <c r="C71" i="1"/>
  <c r="H71" i="1" s="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C57" i="1"/>
  <c r="D56" i="1"/>
  <c r="C56" i="1"/>
  <c r="H56" i="1" s="1"/>
  <c r="D55" i="1"/>
  <c r="C55" i="1"/>
  <c r="H55" i="1" s="1"/>
  <c r="C54" i="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C1681" i="1" l="1"/>
  <c r="H1681" i="1" s="1"/>
  <c r="H1686" i="1"/>
  <c r="G1684" i="1"/>
  <c r="G1612" i="1"/>
  <c r="H1611" i="1"/>
  <c r="G1590" i="1"/>
  <c r="G1606" i="1"/>
  <c r="G1602" i="1"/>
  <c r="G1605" i="1"/>
  <c r="H1585" i="1"/>
  <c r="H844" i="1"/>
  <c r="H848" i="1"/>
  <c r="E54" i="9"/>
  <c r="E52" i="9"/>
  <c r="B52" i="9" s="1"/>
  <c r="E38" i="9"/>
  <c r="B38" i="9" s="1"/>
  <c r="B296" i="9"/>
  <c r="D407" i="1"/>
  <c r="E373" i="4"/>
  <c r="D374" i="1"/>
  <c r="H374" i="1" s="1"/>
  <c r="E647" i="4"/>
  <c r="D641" i="1" s="1"/>
  <c r="G641" i="1" s="1"/>
  <c r="D421" i="1"/>
  <c r="H421" i="1" s="1"/>
  <c r="E294" i="9"/>
  <c r="B294" i="9" s="1"/>
  <c r="F426" i="4"/>
  <c r="F647" i="4"/>
  <c r="E648" i="4"/>
  <c r="D642" i="1" s="1"/>
  <c r="H642" i="1" s="1"/>
  <c r="F247" i="9"/>
  <c r="E262" i="4"/>
  <c r="D258" i="1" s="1"/>
  <c r="E82" i="9"/>
  <c r="F242" i="9"/>
  <c r="B242" i="9" s="1"/>
  <c r="G182" i="1"/>
  <c r="G178" i="1"/>
  <c r="G176" i="1"/>
  <c r="D174" i="1"/>
  <c r="H174" i="1" s="1"/>
  <c r="G175" i="1"/>
  <c r="G166" i="1"/>
  <c r="G167" i="1"/>
  <c r="G161" i="1"/>
  <c r="E164" i="4"/>
  <c r="D160" i="1" s="1"/>
  <c r="E49" i="9"/>
  <c r="B49" i="9" s="1"/>
  <c r="G156" i="1"/>
  <c r="F160" i="4"/>
  <c r="G155" i="1"/>
  <c r="F237" i="9"/>
  <c r="B237" i="9" s="1"/>
  <c r="G150" i="1"/>
  <c r="G127" i="1"/>
  <c r="E125" i="4"/>
  <c r="D121" i="1" s="1"/>
  <c r="H121" i="1" s="1"/>
  <c r="D116" i="1"/>
  <c r="H116" i="1" s="1"/>
  <c r="H108" i="1"/>
  <c r="E106" i="4"/>
  <c r="D102" i="1" s="1"/>
  <c r="H113" i="1"/>
  <c r="F112" i="4"/>
  <c r="H107" i="1"/>
  <c r="F107" i="4"/>
  <c r="D103" i="1"/>
  <c r="H103" i="1" s="1"/>
  <c r="B232" i="9"/>
  <c r="H79" i="1"/>
  <c r="E82" i="4"/>
  <c r="D78" i="1" s="1"/>
  <c r="F74" i="4"/>
  <c r="H70" i="1"/>
  <c r="F61" i="4"/>
  <c r="H57" i="1"/>
  <c r="H54" i="1"/>
  <c r="E49" i="4"/>
  <c r="D45" i="1" s="1"/>
  <c r="F58" i="4"/>
  <c r="H19" i="1"/>
  <c r="H23" i="1"/>
  <c r="H25" i="1"/>
  <c r="H27" i="1"/>
  <c r="H199" i="1"/>
  <c r="G199" i="1"/>
  <c r="H205" i="1"/>
  <c r="G205" i="1"/>
  <c r="H209" i="1"/>
  <c r="G209" i="1"/>
  <c r="H215" i="1"/>
  <c r="G215" i="1"/>
  <c r="H219" i="1"/>
  <c r="G219" i="1"/>
  <c r="H225" i="1"/>
  <c r="G225" i="1"/>
  <c r="H233" i="1"/>
  <c r="G233" i="1"/>
  <c r="H239" i="1"/>
  <c r="G239" i="1"/>
  <c r="H243" i="1"/>
  <c r="G243" i="1"/>
  <c r="H249" i="1"/>
  <c r="G249" i="1"/>
  <c r="H255" i="1"/>
  <c r="G255" i="1"/>
  <c r="H261" i="1"/>
  <c r="G261" i="1"/>
  <c r="H267" i="1"/>
  <c r="G267" i="1"/>
  <c r="H271" i="1"/>
  <c r="G271" i="1"/>
  <c r="H277" i="1"/>
  <c r="G277" i="1"/>
  <c r="H283" i="1"/>
  <c r="G283" i="1"/>
  <c r="H287" i="1"/>
  <c r="G287" i="1"/>
  <c r="H293" i="1"/>
  <c r="G293" i="1"/>
  <c r="H534" i="1"/>
  <c r="G534" i="1"/>
  <c r="H540" i="1"/>
  <c r="G540" i="1"/>
  <c r="H546" i="1"/>
  <c r="G546" i="1"/>
  <c r="H552" i="1"/>
  <c r="G552" i="1"/>
  <c r="H558" i="1"/>
  <c r="G558" i="1"/>
  <c r="H564" i="1"/>
  <c r="G564" i="1"/>
  <c r="H595" i="1"/>
  <c r="G595" i="1"/>
  <c r="H601" i="1"/>
  <c r="G601" i="1"/>
  <c r="H607" i="1"/>
  <c r="G607" i="1"/>
  <c r="H613" i="1"/>
  <c r="G613" i="1"/>
  <c r="H617" i="1"/>
  <c r="G617" i="1"/>
  <c r="H625" i="1"/>
  <c r="G625" i="1"/>
  <c r="H629" i="1"/>
  <c r="G629" i="1"/>
  <c r="H636" i="1"/>
  <c r="G636" i="1"/>
  <c r="H645" i="1"/>
  <c r="G645" i="1"/>
  <c r="H653" i="1"/>
  <c r="G653" i="1"/>
  <c r="H655" i="1"/>
  <c r="G655" i="1"/>
  <c r="H661" i="1"/>
  <c r="G661" i="1"/>
  <c r="H667" i="1"/>
  <c r="G667" i="1"/>
  <c r="H673" i="1"/>
  <c r="G673" i="1"/>
  <c r="H679" i="1"/>
  <c r="G679" i="1"/>
  <c r="H683" i="1"/>
  <c r="G683" i="1"/>
  <c r="H687" i="1"/>
  <c r="G687" i="1"/>
  <c r="H691" i="1"/>
  <c r="G691" i="1"/>
  <c r="H697" i="1"/>
  <c r="G697" i="1"/>
  <c r="H701" i="1"/>
  <c r="G701" i="1"/>
  <c r="H751" i="1"/>
  <c r="G751" i="1"/>
  <c r="H791" i="1"/>
  <c r="G791" i="1"/>
  <c r="H799" i="1"/>
  <c r="G799" i="1"/>
  <c r="H807" i="1"/>
  <c r="G807" i="1"/>
  <c r="H815" i="1"/>
  <c r="G815" i="1"/>
  <c r="H823" i="1"/>
  <c r="G823" i="1"/>
  <c r="H831" i="1"/>
  <c r="G831" i="1"/>
  <c r="H871" i="1"/>
  <c r="G871" i="1"/>
  <c r="H895" i="1"/>
  <c r="G895" i="1"/>
  <c r="H919" i="1"/>
  <c r="G919" i="1"/>
  <c r="G942" i="1"/>
  <c r="H942" i="1"/>
  <c r="G990" i="1"/>
  <c r="H990" i="1"/>
  <c r="G1016" i="1"/>
  <c r="H1016" i="1"/>
  <c r="H189" i="1"/>
  <c r="G189" i="1"/>
  <c r="H191" i="1"/>
  <c r="G191" i="1"/>
  <c r="H193" i="1"/>
  <c r="G193" i="1"/>
  <c r="H195" i="1"/>
  <c r="G195" i="1"/>
  <c r="H197" i="1"/>
  <c r="G197"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67" i="1"/>
  <c r="G567" i="1"/>
  <c r="H569" i="1"/>
  <c r="G569" i="1"/>
  <c r="H571" i="1"/>
  <c r="G571" i="1"/>
  <c r="H573" i="1"/>
  <c r="G573" i="1"/>
  <c r="H575" i="1"/>
  <c r="G575" i="1"/>
  <c r="H577" i="1"/>
  <c r="G577" i="1"/>
  <c r="H579" i="1"/>
  <c r="G579" i="1"/>
  <c r="H581" i="1"/>
  <c r="G581" i="1"/>
  <c r="H583" i="1"/>
  <c r="G583" i="1"/>
  <c r="H585" i="1"/>
  <c r="G585" i="1"/>
  <c r="H587" i="1"/>
  <c r="G587" i="1"/>
  <c r="H589" i="1"/>
  <c r="G589" i="1"/>
  <c r="G1095" i="1"/>
  <c r="H1095" i="1"/>
  <c r="G1103" i="1"/>
  <c r="H1103" i="1"/>
  <c r="G1111" i="1"/>
  <c r="H1111" i="1"/>
  <c r="G1119" i="1"/>
  <c r="H1119" i="1"/>
  <c r="G1127" i="1"/>
  <c r="H1127" i="1"/>
  <c r="G1135" i="1"/>
  <c r="H1135" i="1"/>
  <c r="G1147" i="1"/>
  <c r="H1147"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40" i="1"/>
  <c r="G1240" i="1"/>
  <c r="H1248" i="1"/>
  <c r="G1248" i="1"/>
  <c r="H1260" i="1"/>
  <c r="G1260" i="1"/>
  <c r="H1268" i="1"/>
  <c r="G1268" i="1"/>
  <c r="H1276" i="1"/>
  <c r="G1276" i="1"/>
  <c r="H1284" i="1"/>
  <c r="G1284" i="1"/>
  <c r="H1292" i="1"/>
  <c r="G1292" i="1"/>
  <c r="H1308" i="1"/>
  <c r="G1308" i="1"/>
  <c r="H1316" i="1"/>
  <c r="G1316" i="1"/>
  <c r="H1324" i="1"/>
  <c r="G1324" i="1"/>
  <c r="H1336" i="1"/>
  <c r="G1336" i="1"/>
  <c r="H1515" i="1"/>
  <c r="G1515" i="1"/>
  <c r="H1523" i="1"/>
  <c r="G1523" i="1"/>
  <c r="H203" i="1"/>
  <c r="G203" i="1"/>
  <c r="H207" i="1"/>
  <c r="G207" i="1"/>
  <c r="H213" i="1"/>
  <c r="G213" i="1"/>
  <c r="H217" i="1"/>
  <c r="G217" i="1"/>
  <c r="H223" i="1"/>
  <c r="G223" i="1"/>
  <c r="H227" i="1"/>
  <c r="G227" i="1"/>
  <c r="H231" i="1"/>
  <c r="G231" i="1"/>
  <c r="H235" i="1"/>
  <c r="G235" i="1"/>
  <c r="H241" i="1"/>
  <c r="G241" i="1"/>
  <c r="H247" i="1"/>
  <c r="G247" i="1"/>
  <c r="H253" i="1"/>
  <c r="G253" i="1"/>
  <c r="H259" i="1"/>
  <c r="G259" i="1"/>
  <c r="H263" i="1"/>
  <c r="G263" i="1"/>
  <c r="H269" i="1"/>
  <c r="G269" i="1"/>
  <c r="H275" i="1"/>
  <c r="G275" i="1"/>
  <c r="H279" i="1"/>
  <c r="G279" i="1"/>
  <c r="H285" i="1"/>
  <c r="G285" i="1"/>
  <c r="H289" i="1"/>
  <c r="G289" i="1"/>
  <c r="H415" i="1"/>
  <c r="G415" i="1"/>
  <c r="H423" i="1"/>
  <c r="G423" i="1"/>
  <c r="H536" i="1"/>
  <c r="G536" i="1"/>
  <c r="H538" i="1"/>
  <c r="G538" i="1"/>
  <c r="H544" i="1"/>
  <c r="G544" i="1"/>
  <c r="H550" i="1"/>
  <c r="G550" i="1"/>
  <c r="H556" i="1"/>
  <c r="G556" i="1"/>
  <c r="H562" i="1"/>
  <c r="G562" i="1"/>
  <c r="H597" i="1"/>
  <c r="G597" i="1"/>
  <c r="H603" i="1"/>
  <c r="G603" i="1"/>
  <c r="H609" i="1"/>
  <c r="G609" i="1"/>
  <c r="H615" i="1"/>
  <c r="G615" i="1"/>
  <c r="H619" i="1"/>
  <c r="G619" i="1"/>
  <c r="H631" i="1"/>
  <c r="G631" i="1"/>
  <c r="H647" i="1"/>
  <c r="G647" i="1"/>
  <c r="H651" i="1"/>
  <c r="G651" i="1"/>
  <c r="H657" i="1"/>
  <c r="G657" i="1"/>
  <c r="H663" i="1"/>
  <c r="G663" i="1"/>
  <c r="H669" i="1"/>
  <c r="G669" i="1"/>
  <c r="H671" i="1"/>
  <c r="G671" i="1"/>
  <c r="H677" i="1"/>
  <c r="G677" i="1"/>
  <c r="H681" i="1"/>
  <c r="G681" i="1"/>
  <c r="H689" i="1"/>
  <c r="G689" i="1"/>
  <c r="H693" i="1"/>
  <c r="G693" i="1"/>
  <c r="H699" i="1"/>
  <c r="G699" i="1"/>
  <c r="H703" i="1"/>
  <c r="G703" i="1"/>
  <c r="H711" i="1"/>
  <c r="G711" i="1"/>
  <c r="H735" i="1"/>
  <c r="G735" i="1"/>
  <c r="H743" i="1"/>
  <c r="G743" i="1"/>
  <c r="H839" i="1"/>
  <c r="G839" i="1"/>
  <c r="H847" i="1"/>
  <c r="G847" i="1"/>
  <c r="H855" i="1"/>
  <c r="G855" i="1"/>
  <c r="H863" i="1"/>
  <c r="G863" i="1"/>
  <c r="H879" i="1"/>
  <c r="G879" i="1"/>
  <c r="H887" i="1"/>
  <c r="G887" i="1"/>
  <c r="H935" i="1"/>
  <c r="G935" i="1"/>
  <c r="G958" i="1"/>
  <c r="H958" i="1"/>
  <c r="G1006" i="1"/>
  <c r="H1006" i="1"/>
  <c r="G4" i="1"/>
  <c r="G6" i="1"/>
  <c r="G7" i="1"/>
  <c r="G9" i="1"/>
  <c r="G11" i="1"/>
  <c r="G13" i="1"/>
  <c r="G15" i="1"/>
  <c r="G17" i="1"/>
  <c r="G19" i="1"/>
  <c r="G21" i="1"/>
  <c r="G23" i="1"/>
  <c r="G26"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4" i="1"/>
  <c r="G105" i="1"/>
  <c r="G106" i="1"/>
  <c r="G107" i="1"/>
  <c r="G108" i="1"/>
  <c r="G109" i="1"/>
  <c r="G110" i="1"/>
  <c r="G111" i="1"/>
  <c r="G112" i="1"/>
  <c r="G113" i="1"/>
  <c r="G114" i="1"/>
  <c r="G115" i="1"/>
  <c r="G117" i="1"/>
  <c r="G118" i="1"/>
  <c r="G119" i="1"/>
  <c r="G120" i="1"/>
  <c r="G121" i="1"/>
  <c r="G122" i="1"/>
  <c r="G123" i="1"/>
  <c r="H124" i="1"/>
  <c r="H128" i="1"/>
  <c r="H132" i="1"/>
  <c r="H140" i="1"/>
  <c r="H144" i="1"/>
  <c r="H150" i="1"/>
  <c r="H154" i="1"/>
  <c r="H158" i="1"/>
  <c r="H162" i="1"/>
  <c r="H166" i="1"/>
  <c r="H170" i="1"/>
  <c r="H178" i="1"/>
  <c r="H182" i="1"/>
  <c r="H18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414" i="1"/>
  <c r="G414" i="1"/>
  <c r="H416" i="1"/>
  <c r="G416" i="1"/>
  <c r="H422" i="1"/>
  <c r="G422"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G950" i="1"/>
  <c r="H950" i="1"/>
  <c r="G966" i="1"/>
  <c r="H966" i="1"/>
  <c r="G982" i="1"/>
  <c r="H982" i="1"/>
  <c r="G998" i="1"/>
  <c r="H998" i="1"/>
  <c r="H201" i="1"/>
  <c r="G201" i="1"/>
  <c r="H211" i="1"/>
  <c r="G211" i="1"/>
  <c r="H221" i="1"/>
  <c r="G221" i="1"/>
  <c r="H229" i="1"/>
  <c r="G229" i="1"/>
  <c r="H237" i="1"/>
  <c r="G237" i="1"/>
  <c r="H245" i="1"/>
  <c r="G245" i="1"/>
  <c r="H251" i="1"/>
  <c r="G251" i="1"/>
  <c r="H257" i="1"/>
  <c r="G257" i="1"/>
  <c r="H265" i="1"/>
  <c r="G265" i="1"/>
  <c r="H273" i="1"/>
  <c r="G273" i="1"/>
  <c r="H281" i="1"/>
  <c r="G281" i="1"/>
  <c r="H291" i="1"/>
  <c r="G291" i="1"/>
  <c r="H532" i="1"/>
  <c r="G532" i="1"/>
  <c r="H542" i="1"/>
  <c r="G542" i="1"/>
  <c r="H548" i="1"/>
  <c r="G548" i="1"/>
  <c r="H554" i="1"/>
  <c r="G554" i="1"/>
  <c r="H560" i="1"/>
  <c r="G560" i="1"/>
  <c r="H593" i="1"/>
  <c r="G593" i="1"/>
  <c r="H599" i="1"/>
  <c r="G599" i="1"/>
  <c r="H605" i="1"/>
  <c r="G605" i="1"/>
  <c r="H611" i="1"/>
  <c r="G611" i="1"/>
  <c r="H621" i="1"/>
  <c r="G621" i="1"/>
  <c r="H627" i="1"/>
  <c r="G627" i="1"/>
  <c r="H649" i="1"/>
  <c r="G649" i="1"/>
  <c r="H659" i="1"/>
  <c r="G659" i="1"/>
  <c r="H665" i="1"/>
  <c r="G665" i="1"/>
  <c r="H675" i="1"/>
  <c r="G675" i="1"/>
  <c r="H685" i="1"/>
  <c r="G685" i="1"/>
  <c r="H695" i="1"/>
  <c r="G695" i="1"/>
  <c r="H719" i="1"/>
  <c r="G719" i="1"/>
  <c r="H727" i="1"/>
  <c r="G727" i="1"/>
  <c r="H759" i="1"/>
  <c r="G759" i="1"/>
  <c r="H767" i="1"/>
  <c r="G767" i="1"/>
  <c r="H775" i="1"/>
  <c r="G775" i="1"/>
  <c r="H783" i="1"/>
  <c r="G783" i="1"/>
  <c r="H903" i="1"/>
  <c r="G903" i="1"/>
  <c r="H911" i="1"/>
  <c r="G911" i="1"/>
  <c r="H927" i="1"/>
  <c r="G927" i="1"/>
  <c r="G974" i="1"/>
  <c r="H974" i="1"/>
  <c r="G5" i="1"/>
  <c r="G8" i="1"/>
  <c r="G10" i="1"/>
  <c r="G12" i="1"/>
  <c r="G14" i="1"/>
  <c r="G16" i="1"/>
  <c r="G18" i="1"/>
  <c r="G20" i="1"/>
  <c r="G22" i="1"/>
  <c r="G24" i="1"/>
  <c r="G25" i="1"/>
  <c r="G27" i="1"/>
  <c r="G28" i="1"/>
  <c r="G29" i="1"/>
  <c r="G30" i="1"/>
  <c r="G31" i="1"/>
  <c r="G32" i="1"/>
  <c r="G33" i="1"/>
  <c r="G34" i="1"/>
  <c r="G35" i="1"/>
  <c r="G36" i="1"/>
  <c r="G37" i="1"/>
  <c r="G38" i="1"/>
  <c r="G39" i="1"/>
  <c r="H127" i="1"/>
  <c r="H131" i="1"/>
  <c r="H135" i="1"/>
  <c r="H139" i="1"/>
  <c r="H143" i="1"/>
  <c r="H147" i="1"/>
  <c r="H153" i="1"/>
  <c r="H157" i="1"/>
  <c r="H161" i="1"/>
  <c r="H165" i="1"/>
  <c r="H169" i="1"/>
  <c r="H173" i="1"/>
  <c r="H177" i="1"/>
  <c r="H181" i="1"/>
  <c r="H185" i="1"/>
  <c r="H190" i="1"/>
  <c r="G190" i="1"/>
  <c r="H192" i="1"/>
  <c r="G192" i="1"/>
  <c r="H194" i="1"/>
  <c r="G194" i="1"/>
  <c r="H196" i="1"/>
  <c r="G196"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66" i="1"/>
  <c r="G566" i="1"/>
  <c r="H568" i="1"/>
  <c r="G568" i="1"/>
  <c r="H570" i="1"/>
  <c r="G570" i="1"/>
  <c r="H572" i="1"/>
  <c r="G572" i="1"/>
  <c r="H574" i="1"/>
  <c r="G574" i="1"/>
  <c r="H576" i="1"/>
  <c r="G576" i="1"/>
  <c r="H580" i="1"/>
  <c r="G580" i="1"/>
  <c r="H582" i="1"/>
  <c r="G582" i="1"/>
  <c r="H584" i="1"/>
  <c r="G584" i="1"/>
  <c r="H586" i="1"/>
  <c r="G586" i="1"/>
  <c r="H588" i="1"/>
  <c r="G588" i="1"/>
  <c r="H590" i="1"/>
  <c r="G590" i="1"/>
  <c r="G1032" i="1"/>
  <c r="H1032" i="1"/>
  <c r="G1048" i="1"/>
  <c r="H1048" i="1"/>
  <c r="G1064" i="1"/>
  <c r="H1064"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H940" i="1"/>
  <c r="H948" i="1"/>
  <c r="H956" i="1"/>
  <c r="H964" i="1"/>
  <c r="H972" i="1"/>
  <c r="H980" i="1"/>
  <c r="H988" i="1"/>
  <c r="H996" i="1"/>
  <c r="H1004" i="1"/>
  <c r="H1014" i="1"/>
  <c r="G1020" i="1"/>
  <c r="H1020" i="1"/>
  <c r="G1036" i="1"/>
  <c r="H1036" i="1"/>
  <c r="G1052" i="1"/>
  <c r="H1052" i="1"/>
  <c r="G1068" i="1"/>
  <c r="H1068" i="1"/>
  <c r="G1076" i="1"/>
  <c r="H1076" i="1"/>
  <c r="G1088" i="1"/>
  <c r="H1088" i="1"/>
  <c r="H705" i="1"/>
  <c r="H709" i="1"/>
  <c r="H713" i="1"/>
  <c r="H717" i="1"/>
  <c r="H721" i="1"/>
  <c r="H725" i="1"/>
  <c r="H729" i="1"/>
  <c r="H733" i="1"/>
  <c r="H737" i="1"/>
  <c r="H741" i="1"/>
  <c r="H745" i="1"/>
  <c r="H749" i="1"/>
  <c r="H753" i="1"/>
  <c r="H757" i="1"/>
  <c r="H761" i="1"/>
  <c r="H765" i="1"/>
  <c r="H769" i="1"/>
  <c r="H773" i="1"/>
  <c r="H777" i="1"/>
  <c r="H781" i="1"/>
  <c r="H785" i="1"/>
  <c r="H789" i="1"/>
  <c r="H793" i="1"/>
  <c r="G1024" i="1"/>
  <c r="H1024" i="1"/>
  <c r="G1040" i="1"/>
  <c r="H1040" i="1"/>
  <c r="G1056" i="1"/>
  <c r="H1056" i="1"/>
  <c r="G1072" i="1"/>
  <c r="H1072" i="1"/>
  <c r="G1080" i="1"/>
  <c r="H1080" i="1"/>
  <c r="G1099" i="1"/>
  <c r="H1099" i="1"/>
  <c r="G1107" i="1"/>
  <c r="H1107" i="1"/>
  <c r="G1115" i="1"/>
  <c r="H1115" i="1"/>
  <c r="G1123" i="1"/>
  <c r="H1123" i="1"/>
  <c r="G1131" i="1"/>
  <c r="H1131" i="1"/>
  <c r="G1139" i="1"/>
  <c r="H1139" i="1"/>
  <c r="G1143" i="1"/>
  <c r="H1143" i="1"/>
  <c r="G1151" i="1"/>
  <c r="H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704" i="1"/>
  <c r="H708" i="1"/>
  <c r="H712" i="1"/>
  <c r="H716" i="1"/>
  <c r="H720" i="1"/>
  <c r="H724" i="1"/>
  <c r="H728" i="1"/>
  <c r="H732" i="1"/>
  <c r="H736" i="1"/>
  <c r="H740" i="1"/>
  <c r="H744" i="1"/>
  <c r="H748" i="1"/>
  <c r="H752" i="1"/>
  <c r="H756" i="1"/>
  <c r="H760" i="1"/>
  <c r="H764" i="1"/>
  <c r="H768" i="1"/>
  <c r="H772" i="1"/>
  <c r="H776" i="1"/>
  <c r="H780" i="1"/>
  <c r="H784" i="1"/>
  <c r="H788" i="1"/>
  <c r="H792" i="1"/>
  <c r="G1028" i="1"/>
  <c r="H1028" i="1"/>
  <c r="G1044" i="1"/>
  <c r="H1044" i="1"/>
  <c r="G1060" i="1"/>
  <c r="H1060" i="1"/>
  <c r="G1084" i="1"/>
  <c r="H1084" i="1"/>
  <c r="G1092" i="1"/>
  <c r="H1092"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5" i="1"/>
  <c r="G1079"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5" i="1"/>
  <c r="G1435" i="1"/>
  <c r="H1443" i="1"/>
  <c r="G1443" i="1"/>
  <c r="H1451" i="1"/>
  <c r="G1451" i="1"/>
  <c r="H1459" i="1"/>
  <c r="G1459" i="1"/>
  <c r="H1467" i="1"/>
  <c r="G1467" i="1"/>
  <c r="H1475" i="1"/>
  <c r="G1475" i="1"/>
  <c r="H1483" i="1"/>
  <c r="G1483" i="1"/>
  <c r="H1491" i="1"/>
  <c r="G1491" i="1"/>
  <c r="H1499" i="1"/>
  <c r="G1499" i="1"/>
  <c r="H1507" i="1"/>
  <c r="G1507" i="1"/>
  <c r="H1527" i="1"/>
  <c r="G1527" i="1"/>
  <c r="H1535" i="1"/>
  <c r="G1535"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6" i="1"/>
  <c r="G1236" i="1"/>
  <c r="H1244" i="1"/>
  <c r="G1244" i="1"/>
  <c r="H1252" i="1"/>
  <c r="G1252" i="1"/>
  <c r="H1256" i="1"/>
  <c r="G1256" i="1"/>
  <c r="H1264" i="1"/>
  <c r="G1264" i="1"/>
  <c r="H1272" i="1"/>
  <c r="G1272" i="1"/>
  <c r="H1280" i="1"/>
  <c r="G1280" i="1"/>
  <c r="H1288" i="1"/>
  <c r="G1288" i="1"/>
  <c r="H1296" i="1"/>
  <c r="G1296" i="1"/>
  <c r="H1304" i="1"/>
  <c r="G1304" i="1"/>
  <c r="H1312" i="1"/>
  <c r="G1312" i="1"/>
  <c r="H1320" i="1"/>
  <c r="G1320" i="1"/>
  <c r="H1328" i="1"/>
  <c r="G1328" i="1"/>
  <c r="H1511" i="1"/>
  <c r="G1511" i="1"/>
  <c r="H1519" i="1"/>
  <c r="G1519" i="1"/>
  <c r="H1538" i="1"/>
  <c r="G1538" i="1"/>
  <c r="G941" i="1"/>
  <c r="H943" i="1"/>
  <c r="G945" i="1"/>
  <c r="H947" i="1"/>
  <c r="G949" i="1"/>
  <c r="H951" i="1"/>
  <c r="G953" i="1"/>
  <c r="H955" i="1"/>
  <c r="G957" i="1"/>
  <c r="H959" i="1"/>
  <c r="G961" i="1"/>
  <c r="H963" i="1"/>
  <c r="G965" i="1"/>
  <c r="H967" i="1"/>
  <c r="G969" i="1"/>
  <c r="H971" i="1"/>
  <c r="G973" i="1"/>
  <c r="H975" i="1"/>
  <c r="G977" i="1"/>
  <c r="H979" i="1"/>
  <c r="G981" i="1"/>
  <c r="H983" i="1"/>
  <c r="G985" i="1"/>
  <c r="H987" i="1"/>
  <c r="G989" i="1"/>
  <c r="H991" i="1"/>
  <c r="G993" i="1"/>
  <c r="H995" i="1"/>
  <c r="G997" i="1"/>
  <c r="H999" i="1"/>
  <c r="G1001" i="1"/>
  <c r="H1003" i="1"/>
  <c r="G1005" i="1"/>
  <c r="H1007" i="1"/>
  <c r="G1009" i="1"/>
  <c r="G1013" i="1"/>
  <c r="H1015"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H1075" i="1"/>
  <c r="G1077" i="1"/>
  <c r="H1079" i="1"/>
  <c r="G1081" i="1"/>
  <c r="H1083" i="1"/>
  <c r="H1087" i="1"/>
  <c r="H1091" i="1"/>
  <c r="H1094" i="1"/>
  <c r="H1098" i="1"/>
  <c r="H1102" i="1"/>
  <c r="H1106" i="1"/>
  <c r="H1110" i="1"/>
  <c r="H1114" i="1"/>
  <c r="H1118" i="1"/>
  <c r="H1122" i="1"/>
  <c r="H1126" i="1"/>
  <c r="H1130" i="1"/>
  <c r="H1134" i="1"/>
  <c r="H1138" i="1"/>
  <c r="H1142" i="1"/>
  <c r="H1146" i="1"/>
  <c r="H1150" i="1"/>
  <c r="H1154" i="1"/>
  <c r="H1332" i="1"/>
  <c r="G1332" i="1"/>
  <c r="H1344" i="1"/>
  <c r="G1344" i="1"/>
  <c r="H1352" i="1"/>
  <c r="G1352" i="1"/>
  <c r="H1360" i="1"/>
  <c r="G1360" i="1"/>
  <c r="H1368" i="1"/>
  <c r="G1368" i="1"/>
  <c r="H1376" i="1"/>
  <c r="G1376" i="1"/>
  <c r="H1384" i="1"/>
  <c r="G1384" i="1"/>
  <c r="H1392" i="1"/>
  <c r="G1392" i="1"/>
  <c r="H1400" i="1"/>
  <c r="G1400" i="1"/>
  <c r="H1408" i="1"/>
  <c r="G1408" i="1"/>
  <c r="H1416" i="1"/>
  <c r="G1416" i="1"/>
  <c r="H1424" i="1"/>
  <c r="G1424" i="1"/>
  <c r="H1439" i="1"/>
  <c r="G1439" i="1"/>
  <c r="H1447" i="1"/>
  <c r="G1447" i="1"/>
  <c r="H1455" i="1"/>
  <c r="G1455" i="1"/>
  <c r="H1463" i="1"/>
  <c r="G1463" i="1"/>
  <c r="H1471" i="1"/>
  <c r="G1471" i="1"/>
  <c r="H1479" i="1"/>
  <c r="G1479" i="1"/>
  <c r="H1487" i="1"/>
  <c r="G1487" i="1"/>
  <c r="H1495" i="1"/>
  <c r="G1495" i="1"/>
  <c r="H1503" i="1"/>
  <c r="G1503" i="1"/>
  <c r="H1531" i="1"/>
  <c r="G1531" i="1"/>
  <c r="G1565" i="1"/>
  <c r="J1565" i="1"/>
  <c r="H1565" i="1"/>
  <c r="H1541" i="1"/>
  <c r="J1541" i="1"/>
  <c r="J1542" i="1"/>
  <c r="H1542" i="1"/>
  <c r="H1543" i="1"/>
  <c r="J1543" i="1"/>
  <c r="G1559" i="1"/>
  <c r="I1559" i="1" s="1"/>
  <c r="H1559" i="1"/>
  <c r="J1559" i="1"/>
  <c r="G1570" i="1"/>
  <c r="I1570" i="1" s="1"/>
  <c r="H1570" i="1"/>
  <c r="H1609" i="1"/>
  <c r="G1609" i="1"/>
  <c r="F68" i="4"/>
  <c r="D49" i="4"/>
  <c r="D6" i="4" s="1"/>
  <c r="D82" i="4"/>
  <c r="F83" i="4"/>
  <c r="F135" i="4"/>
  <c r="D134" i="4"/>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I1546" i="1"/>
  <c r="H1588" i="1"/>
  <c r="G1588" i="1"/>
  <c r="H1592" i="1"/>
  <c r="G1592" i="1"/>
  <c r="G1607" i="1"/>
  <c r="H1607"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G1331" i="1"/>
  <c r="H1333" i="1"/>
  <c r="G1335" i="1"/>
  <c r="H1337" i="1"/>
  <c r="G1339" i="1"/>
  <c r="G1343" i="1"/>
  <c r="G1347" i="1"/>
  <c r="G1351" i="1"/>
  <c r="G1355" i="1"/>
  <c r="G1359" i="1"/>
  <c r="G1363" i="1"/>
  <c r="G1367" i="1"/>
  <c r="G1371" i="1"/>
  <c r="G1375" i="1"/>
  <c r="G1379" i="1"/>
  <c r="G1383" i="1"/>
  <c r="G1387" i="1"/>
  <c r="G1391" i="1"/>
  <c r="G1395" i="1"/>
  <c r="G1399" i="1"/>
  <c r="H1401" i="1"/>
  <c r="G1403" i="1"/>
  <c r="G1407" i="1"/>
  <c r="G1411" i="1"/>
  <c r="G1415" i="1"/>
  <c r="G1419" i="1"/>
  <c r="G1423" i="1"/>
  <c r="G1427" i="1"/>
  <c r="G1434" i="1"/>
  <c r="G1438" i="1"/>
  <c r="G1442" i="1"/>
  <c r="G1446" i="1"/>
  <c r="G1450" i="1"/>
  <c r="G1454" i="1"/>
  <c r="G1458" i="1"/>
  <c r="G1462" i="1"/>
  <c r="G1466" i="1"/>
  <c r="G1470" i="1"/>
  <c r="G1474" i="1"/>
  <c r="G1478" i="1"/>
  <c r="G1482" i="1"/>
  <c r="G1486" i="1"/>
  <c r="G1490" i="1"/>
  <c r="G1494" i="1"/>
  <c r="G1498" i="1"/>
  <c r="G1502" i="1"/>
  <c r="G1506" i="1"/>
  <c r="G1514" i="1"/>
  <c r="G1518" i="1"/>
  <c r="G1522" i="1"/>
  <c r="G1526" i="1"/>
  <c r="G1530" i="1"/>
  <c r="G1534" i="1"/>
  <c r="G1541" i="1"/>
  <c r="I1541" i="1" s="1"/>
  <c r="G1542" i="1"/>
  <c r="I1542" i="1" s="1"/>
  <c r="G1543" i="1"/>
  <c r="I1543" i="1" s="1"/>
  <c r="G1544" i="1"/>
  <c r="I1544" i="1" s="1"/>
  <c r="G1553" i="1"/>
  <c r="I1553" i="1" s="1"/>
  <c r="I1554" i="1"/>
  <c r="G1555" i="1"/>
  <c r="G1568" i="1"/>
  <c r="I1568" i="1" s="1"/>
  <c r="H1568" i="1"/>
  <c r="J1568" i="1"/>
  <c r="J1570" i="1"/>
  <c r="I1581" i="1"/>
  <c r="G1599" i="1"/>
  <c r="H1599" i="1"/>
  <c r="H1604" i="1"/>
  <c r="G1604" i="1"/>
  <c r="G1547" i="1"/>
  <c r="G1562" i="1"/>
  <c r="I1562" i="1" s="1"/>
  <c r="G1564" i="1"/>
  <c r="I1564" i="1" s="1"/>
  <c r="J1566" i="1"/>
  <c r="G1573" i="1"/>
  <c r="I1573" i="1" s="1"/>
  <c r="H1575" i="1"/>
  <c r="I1575" i="1" s="1"/>
  <c r="I1580" i="1"/>
  <c r="H1587" i="1"/>
  <c r="G1591" i="1"/>
  <c r="H1591" i="1"/>
  <c r="H1593" i="1"/>
  <c r="H1601" i="1"/>
  <c r="G1601" i="1"/>
  <c r="H1624" i="1"/>
  <c r="G1624" i="1"/>
  <c r="H1632" i="1"/>
  <c r="G1632" i="1"/>
  <c r="H1640" i="1"/>
  <c r="G1640" i="1"/>
  <c r="H1648" i="1"/>
  <c r="G1648" i="1"/>
  <c r="H1656" i="1"/>
  <c r="G1656" i="1"/>
  <c r="H1664" i="1"/>
  <c r="G1664" i="1"/>
  <c r="H1672" i="1"/>
  <c r="G1672" i="1"/>
  <c r="H1680" i="1"/>
  <c r="G1680" i="1"/>
  <c r="D140" i="4"/>
  <c r="F141" i="4"/>
  <c r="E430" i="4"/>
  <c r="G1545" i="1"/>
  <c r="I1545" i="1" s="1"/>
  <c r="J1545" i="1"/>
  <c r="H1547" i="1"/>
  <c r="G1548" i="1"/>
  <c r="I1548" i="1" s="1"/>
  <c r="G1552" i="1"/>
  <c r="I1552" i="1" s="1"/>
  <c r="G1556" i="1"/>
  <c r="G1563" i="1"/>
  <c r="H1563" i="1"/>
  <c r="H1564" i="1"/>
  <c r="H1566" i="1"/>
  <c r="I1566" i="1" s="1"/>
  <c r="I1569" i="1"/>
  <c r="G1574" i="1"/>
  <c r="I1574" i="1" s="1"/>
  <c r="J1576" i="1"/>
  <c r="H1578" i="1"/>
  <c r="I1578" i="1" s="1"/>
  <c r="J1579" i="1"/>
  <c r="J1580" i="1"/>
  <c r="H1596" i="1"/>
  <c r="G1596" i="1"/>
  <c r="H1629" i="1"/>
  <c r="G1629" i="1"/>
  <c r="H1637" i="1"/>
  <c r="G1637" i="1"/>
  <c r="H1645" i="1"/>
  <c r="G1645" i="1"/>
  <c r="H1653" i="1"/>
  <c r="G1653" i="1"/>
  <c r="H1661" i="1"/>
  <c r="G1661" i="1"/>
  <c r="H1669" i="1"/>
  <c r="G1669" i="1"/>
  <c r="H1677" i="1"/>
  <c r="G1677" i="1"/>
  <c r="H1685" i="1"/>
  <c r="G1685" i="1"/>
  <c r="I1579" i="1"/>
  <c r="J1581" i="1"/>
  <c r="G1583" i="1"/>
  <c r="H1583" i="1"/>
  <c r="G1627" i="1"/>
  <c r="H1627" i="1"/>
  <c r="G1635" i="1"/>
  <c r="H1635" i="1"/>
  <c r="G1643" i="1"/>
  <c r="H1643" i="1"/>
  <c r="G1651" i="1"/>
  <c r="H1651" i="1"/>
  <c r="G1659" i="1"/>
  <c r="H1659" i="1"/>
  <c r="G1667" i="1"/>
  <c r="H1667" i="1"/>
  <c r="G1675" i="1"/>
  <c r="H1675" i="1"/>
  <c r="G1683" i="1"/>
  <c r="H1683" i="1"/>
  <c r="F203" i="4"/>
  <c r="D202" i="4"/>
  <c r="G1557" i="1"/>
  <c r="I1557" i="1" s="1"/>
  <c r="J1557" i="1"/>
  <c r="G1561" i="1"/>
  <c r="I1561" i="1" s="1"/>
  <c r="J1561" i="1"/>
  <c r="E202" i="4"/>
  <c r="D198" i="1" s="1"/>
  <c r="D230" i="4"/>
  <c r="F231" i="4"/>
  <c r="E597" i="4"/>
  <c r="D591" i="1" s="1"/>
  <c r="F143" i="5"/>
  <c r="D135" i="5"/>
  <c r="D296" i="5"/>
  <c r="F297" i="5"/>
  <c r="E141" i="6"/>
  <c r="I26" i="3"/>
  <c r="E35" i="6"/>
  <c r="F29" i="4"/>
  <c r="D164" i="4"/>
  <c r="D152" i="4" s="1"/>
  <c r="F165" i="4"/>
  <c r="F467" i="4"/>
  <c r="D466" i="4"/>
  <c r="F45" i="5"/>
  <c r="D12" i="5"/>
  <c r="E251" i="5"/>
  <c r="D114" i="6"/>
  <c r="F115" i="6"/>
  <c r="F23" i="4"/>
  <c r="D309" i="4"/>
  <c r="F310" i="4"/>
  <c r="D584" i="4"/>
  <c r="F603" i="4"/>
  <c r="D597" i="4"/>
  <c r="I21" i="3"/>
  <c r="F70" i="5"/>
  <c r="D69" i="5"/>
  <c r="G314" i="9"/>
  <c r="F89" i="5"/>
  <c r="D88" i="5"/>
  <c r="G345" i="9"/>
  <c r="E345" i="9" s="1"/>
  <c r="D45" i="8"/>
  <c r="D361" i="4"/>
  <c r="F362" i="4"/>
  <c r="E535" i="4"/>
  <c r="F61" i="6"/>
  <c r="D35" i="6"/>
  <c r="F262" i="4"/>
  <c r="D7" i="5"/>
  <c r="H314" i="9"/>
  <c r="E88" i="5"/>
  <c r="D1093" i="1" s="1"/>
  <c r="G316" i="9"/>
  <c r="G315" i="9"/>
  <c r="E315" i="9" s="1"/>
  <c r="B315" i="9" s="1"/>
  <c r="D147" i="5"/>
  <c r="E338" i="9"/>
  <c r="B338" i="9" s="1"/>
  <c r="E339" i="9"/>
  <c r="B339" i="9" s="1"/>
  <c r="D44" i="8"/>
  <c r="G342" i="9" s="1"/>
  <c r="E342" i="9" s="1"/>
  <c r="D106" i="4"/>
  <c r="D522" i="4"/>
  <c r="E571" i="4"/>
  <c r="D565" i="1" s="1"/>
  <c r="H316" i="9"/>
  <c r="H315" i="9"/>
  <c r="D178" i="5"/>
  <c r="F203" i="5"/>
  <c r="E7" i="4"/>
  <c r="F7" i="4" s="1"/>
  <c r="F98" i="4"/>
  <c r="E153" i="4"/>
  <c r="G24" i="9" s="1"/>
  <c r="F170" i="4"/>
  <c r="F246" i="4"/>
  <c r="F274" i="4"/>
  <c r="D321" i="4"/>
  <c r="D373" i="4"/>
  <c r="D430" i="4"/>
  <c r="D479" i="4"/>
  <c r="D491" i="4"/>
  <c r="D536" i="4"/>
  <c r="D571" i="4"/>
  <c r="D629" i="4"/>
  <c r="F8" i="5"/>
  <c r="F150" i="5"/>
  <c r="H336" i="9"/>
  <c r="E177" i="5"/>
  <c r="F197" i="5"/>
  <c r="F219" i="5"/>
  <c r="D129"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12" i="9"/>
  <c r="E212" i="9" s="1"/>
  <c r="B212" i="9" s="1"/>
  <c r="G208" i="9"/>
  <c r="E208" i="9" s="1"/>
  <c r="B208" i="9" s="1"/>
  <c r="G178" i="9"/>
  <c r="E178" i="9" s="1"/>
  <c r="B178" i="9" s="1"/>
  <c r="G176" i="9"/>
  <c r="E176" i="9" s="1"/>
  <c r="B176" i="9" s="1"/>
  <c r="G174" i="9"/>
  <c r="E174" i="9" s="1"/>
  <c r="B174" i="9" s="1"/>
  <c r="G209" i="9"/>
  <c r="E209" i="9" s="1"/>
  <c r="B209" i="9" s="1"/>
  <c r="B50" i="9"/>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G175" i="9"/>
  <c r="E175" i="9" s="1"/>
  <c r="B175" i="9" s="1"/>
  <c r="I10" i="9"/>
  <c r="L207" i="9"/>
  <c r="F207" i="9" s="1"/>
  <c r="G211" i="9"/>
  <c r="E211" i="9" s="1"/>
  <c r="B211" i="9" s="1"/>
  <c r="M228" i="9"/>
  <c r="B127" i="9"/>
  <c r="G179" i="9"/>
  <c r="E179" i="9" s="1"/>
  <c r="B179" i="9" s="1"/>
  <c r="B54" i="9"/>
  <c r="B58" i="9"/>
  <c r="B62" i="9"/>
  <c r="B66" i="9"/>
  <c r="B70" i="9"/>
  <c r="B74" i="9"/>
  <c r="B78" i="9"/>
  <c r="B82" i="9"/>
  <c r="B86" i="9"/>
  <c r="B90" i="9"/>
  <c r="B94" i="9"/>
  <c r="B98" i="9"/>
  <c r="B102" i="9"/>
  <c r="B106" i="9"/>
  <c r="B110" i="9"/>
  <c r="B114" i="9"/>
  <c r="B118" i="9"/>
  <c r="B122" i="9"/>
  <c r="B126" i="9"/>
  <c r="G177" i="9"/>
  <c r="E177" i="9" s="1"/>
  <c r="B177" i="9" s="1"/>
  <c r="G210" i="9"/>
  <c r="E210" i="9" s="1"/>
  <c r="B210" i="9" s="1"/>
  <c r="B135" i="9"/>
  <c r="B139" i="9"/>
  <c r="B143" i="9"/>
  <c r="B147" i="9"/>
  <c r="B151" i="9"/>
  <c r="B155" i="9"/>
  <c r="F257" i="9"/>
  <c r="B257" i="9" s="1"/>
  <c r="B272" i="9"/>
  <c r="F273" i="9"/>
  <c r="B273" i="9" s="1"/>
  <c r="B288" i="9"/>
  <c r="F289" i="9"/>
  <c r="B289" i="9" s="1"/>
  <c r="E130" i="9"/>
  <c r="B130" i="9" s="1"/>
  <c r="F229" i="9"/>
  <c r="B229" i="9" s="1"/>
  <c r="F234" i="9"/>
  <c r="B234" i="9" s="1"/>
  <c r="B240" i="9"/>
  <c r="B243" i="9"/>
  <c r="F245" i="9"/>
  <c r="B245" i="9" s="1"/>
  <c r="F250" i="9"/>
  <c r="B250" i="9" s="1"/>
  <c r="F261" i="9"/>
  <c r="B261" i="9" s="1"/>
  <c r="B276" i="9"/>
  <c r="F277" i="9"/>
  <c r="B277" i="9" s="1"/>
  <c r="B292" i="9"/>
  <c r="F233" i="9"/>
  <c r="B233" i="9" s="1"/>
  <c r="F241" i="9"/>
  <c r="B241" i="9" s="1"/>
  <c r="F249" i="9"/>
  <c r="B249" i="9" s="1"/>
  <c r="B267" i="9"/>
  <c r="B271" i="9"/>
  <c r="B275" i="9"/>
  <c r="B279" i="9"/>
  <c r="B283" i="9"/>
  <c r="B287" i="9"/>
  <c r="B291" i="9"/>
  <c r="B231" i="9"/>
  <c r="B239" i="9"/>
  <c r="B247" i="9"/>
  <c r="G1681" i="1" l="1"/>
  <c r="H19" i="9"/>
  <c r="E19" i="9" s="1"/>
  <c r="B19" i="9" s="1"/>
  <c r="G374" i="1"/>
  <c r="D368" i="1"/>
  <c r="E360" i="4"/>
  <c r="G421" i="1"/>
  <c r="G642" i="1"/>
  <c r="G174" i="1"/>
  <c r="F153" i="4"/>
  <c r="F125" i="4"/>
  <c r="G116" i="1"/>
  <c r="G103" i="1"/>
  <c r="D300" i="4"/>
  <c r="H16" i="3"/>
  <c r="C2" i="1"/>
  <c r="D299" i="4"/>
  <c r="H17" i="3"/>
  <c r="C148" i="1"/>
  <c r="F129" i="6"/>
  <c r="C1525" i="1"/>
  <c r="F571" i="4"/>
  <c r="C565" i="1"/>
  <c r="G336" i="9"/>
  <c r="E336" i="9" s="1"/>
  <c r="B336" i="9" s="1"/>
  <c r="F178" i="5"/>
  <c r="D177" i="5"/>
  <c r="C1182" i="1"/>
  <c r="E640" i="4"/>
  <c r="D634" i="1" s="1"/>
  <c r="D529" i="1"/>
  <c r="F597" i="4"/>
  <c r="C591" i="1"/>
  <c r="I30" i="3"/>
  <c r="D1537" i="1"/>
  <c r="F536" i="4"/>
  <c r="D535" i="4"/>
  <c r="C530" i="1"/>
  <c r="F373" i="4"/>
  <c r="C368" i="1"/>
  <c r="F106" i="4"/>
  <c r="C102" i="1"/>
  <c r="E316" i="9"/>
  <c r="B316" i="9" s="1"/>
  <c r="F88" i="5"/>
  <c r="C1093" i="1"/>
  <c r="I24" i="3"/>
  <c r="D1255" i="1"/>
  <c r="E69" i="5"/>
  <c r="I1565" i="1"/>
  <c r="B342" i="9"/>
  <c r="D6" i="5"/>
  <c r="H21" i="3"/>
  <c r="F7" i="5"/>
  <c r="C1012" i="1"/>
  <c r="F69" i="5"/>
  <c r="H22" i="3"/>
  <c r="C1074" i="1"/>
  <c r="F309" i="4"/>
  <c r="D308" i="4"/>
  <c r="D422" i="4" s="1"/>
  <c r="C304" i="1"/>
  <c r="F466" i="4"/>
  <c r="C460" i="1"/>
  <c r="E180" i="9"/>
  <c r="B180" i="9" s="1"/>
  <c r="E310" i="9"/>
  <c r="B310" i="9" s="1"/>
  <c r="F491" i="4"/>
  <c r="C485" i="1"/>
  <c r="F321" i="4"/>
  <c r="C316" i="1"/>
  <c r="E152" i="4"/>
  <c r="D149" i="1"/>
  <c r="F35" i="6"/>
  <c r="H27" i="3"/>
  <c r="C1431" i="1"/>
  <c r="F361" i="4"/>
  <c r="D360" i="4"/>
  <c r="C356" i="1"/>
  <c r="F584" i="4"/>
  <c r="C578" i="1"/>
  <c r="F12" i="5"/>
  <c r="C1017" i="1"/>
  <c r="I27" i="3"/>
  <c r="D1431" i="1"/>
  <c r="F296" i="5"/>
  <c r="C1300" i="1"/>
  <c r="F202" i="4"/>
  <c r="C198" i="1"/>
  <c r="E639" i="4"/>
  <c r="D633" i="1" s="1"/>
  <c r="D424" i="1"/>
  <c r="H24" i="9"/>
  <c r="E24" i="9" s="1"/>
  <c r="F82" i="4"/>
  <c r="C78" i="1"/>
  <c r="F430" i="4"/>
  <c r="D639" i="4"/>
  <c r="C424" i="1"/>
  <c r="E6" i="4"/>
  <c r="F6" i="4" s="1"/>
  <c r="D3" i="1"/>
  <c r="F522" i="4"/>
  <c r="C516" i="1"/>
  <c r="B345" i="9"/>
  <c r="E344" i="9"/>
  <c r="I10" i="3" s="1"/>
  <c r="D141" i="6"/>
  <c r="F164" i="4"/>
  <c r="C160" i="1"/>
  <c r="F230" i="4"/>
  <c r="C226" i="1"/>
  <c r="F140" i="4"/>
  <c r="C136" i="1"/>
  <c r="F228" i="9"/>
  <c r="B228" i="9" s="1"/>
  <c r="E176" i="5"/>
  <c r="D1180" i="1" s="1"/>
  <c r="I23" i="3"/>
  <c r="D1181" i="1"/>
  <c r="F629" i="4"/>
  <c r="C623" i="1"/>
  <c r="F479" i="4"/>
  <c r="C473" i="1"/>
  <c r="K1480" i="9"/>
  <c r="G343" i="9"/>
  <c r="E343" i="9" s="1"/>
  <c r="B343" i="9" s="1"/>
  <c r="I38" i="3"/>
  <c r="C1621" i="1"/>
  <c r="F147" i="5"/>
  <c r="C1152" i="1"/>
  <c r="I39" i="3"/>
  <c r="C1622" i="1"/>
  <c r="E314" i="9"/>
  <c r="B314" i="9" s="1"/>
  <c r="F114" i="6"/>
  <c r="H29" i="3"/>
  <c r="C1510" i="1"/>
  <c r="F135" i="5"/>
  <c r="C1140" i="1"/>
  <c r="F134" i="4"/>
  <c r="C130" i="1"/>
  <c r="F49" i="4"/>
  <c r="C45" i="1"/>
  <c r="D355" i="1" l="1"/>
  <c r="E417" i="4"/>
  <c r="D412" i="1" s="1"/>
  <c r="E418" i="4"/>
  <c r="D413" i="1" s="1"/>
  <c r="D643" i="4"/>
  <c r="C417" i="1"/>
  <c r="H578" i="1"/>
  <c r="G578" i="1"/>
  <c r="H149" i="1"/>
  <c r="G149" i="1"/>
  <c r="B24" i="9"/>
  <c r="H623" i="1"/>
  <c r="G623" i="1"/>
  <c r="H226" i="1"/>
  <c r="G226" i="1"/>
  <c r="F141" i="6"/>
  <c r="H30" i="3"/>
  <c r="C1537" i="1"/>
  <c r="F639" i="4"/>
  <c r="C633" i="1"/>
  <c r="H1431" i="1"/>
  <c r="G1431" i="1"/>
  <c r="H9" i="3"/>
  <c r="E299" i="4"/>
  <c r="F299" i="4" s="1"/>
  <c r="I17" i="3"/>
  <c r="D148" i="1"/>
  <c r="G148" i="1" s="1"/>
  <c r="H460" i="1"/>
  <c r="G460" i="1"/>
  <c r="G1012" i="1"/>
  <c r="H1012" i="1"/>
  <c r="G1255" i="1"/>
  <c r="H1255" i="1"/>
  <c r="H1525" i="1"/>
  <c r="G1525" i="1"/>
  <c r="F152" i="4"/>
  <c r="H516" i="1"/>
  <c r="G516" i="1"/>
  <c r="H424" i="1"/>
  <c r="G424" i="1"/>
  <c r="H198" i="1"/>
  <c r="G198" i="1"/>
  <c r="H485" i="1"/>
  <c r="G485" i="1"/>
  <c r="D417" i="4"/>
  <c r="F308" i="4"/>
  <c r="C303" i="1"/>
  <c r="F6" i="5"/>
  <c r="C1011" i="1"/>
  <c r="I22" i="3"/>
  <c r="D1074" i="1"/>
  <c r="G1074" i="1" s="1"/>
  <c r="E6" i="5"/>
  <c r="H368" i="1"/>
  <c r="G368" i="1"/>
  <c r="D176" i="5"/>
  <c r="G306" i="9" s="1"/>
  <c r="E306" i="9" s="1"/>
  <c r="B306" i="9" s="1"/>
  <c r="F177" i="5"/>
  <c r="H23" i="3"/>
  <c r="C1181" i="1"/>
  <c r="C296" i="1"/>
  <c r="H45" i="1"/>
  <c r="G45" i="1"/>
  <c r="G1140" i="1"/>
  <c r="H1140" i="1"/>
  <c r="G1152" i="1"/>
  <c r="H1152" i="1"/>
  <c r="H3" i="1"/>
  <c r="G3" i="1"/>
  <c r="H1300" i="1"/>
  <c r="G1300" i="1"/>
  <c r="G1017" i="1"/>
  <c r="H1017" i="1"/>
  <c r="H356" i="1"/>
  <c r="G356" i="1"/>
  <c r="H316" i="1"/>
  <c r="G316" i="1"/>
  <c r="E341" i="9"/>
  <c r="H102" i="1"/>
  <c r="G102" i="1"/>
  <c r="H530" i="1"/>
  <c r="G530" i="1"/>
  <c r="D423" i="4"/>
  <c r="D424" i="4" s="1"/>
  <c r="D301" i="4"/>
  <c r="C295" i="1"/>
  <c r="G130" i="1"/>
  <c r="H130" i="1"/>
  <c r="H1510" i="1"/>
  <c r="G1510" i="1"/>
  <c r="H1622" i="1"/>
  <c r="G1622" i="1"/>
  <c r="H1621" i="1"/>
  <c r="G1621" i="1"/>
  <c r="H11" i="3"/>
  <c r="H473" i="1"/>
  <c r="G473" i="1"/>
  <c r="G136" i="1"/>
  <c r="H136" i="1"/>
  <c r="G160" i="1"/>
  <c r="H160" i="1"/>
  <c r="E422" i="4"/>
  <c r="I16" i="3"/>
  <c r="D2" i="1"/>
  <c r="H78" i="1"/>
  <c r="G78" i="1"/>
  <c r="F360" i="4"/>
  <c r="D418" i="4"/>
  <c r="C355" i="1"/>
  <c r="H304" i="1"/>
  <c r="G304" i="1"/>
  <c r="G1093" i="1"/>
  <c r="H1093" i="1"/>
  <c r="D640" i="4"/>
  <c r="F535" i="4"/>
  <c r="C529" i="1"/>
  <c r="H591" i="1"/>
  <c r="G591" i="1"/>
  <c r="H1182" i="1"/>
  <c r="G1182" i="1"/>
  <c r="H565" i="1"/>
  <c r="G565" i="1"/>
  <c r="G347" i="9"/>
  <c r="E347" i="9" s="1"/>
  <c r="H148" i="1" l="1"/>
  <c r="E300" i="4"/>
  <c r="D296" i="1" s="1"/>
  <c r="H296" i="1" s="1"/>
  <c r="C419" i="1"/>
  <c r="F417" i="4"/>
  <c r="C412" i="1"/>
  <c r="H355" i="1"/>
  <c r="G355" i="1"/>
  <c r="E643" i="4"/>
  <c r="F643" i="4" s="1"/>
  <c r="D417" i="1"/>
  <c r="H417" i="1" s="1"/>
  <c r="G2" i="1"/>
  <c r="H1074" i="1"/>
  <c r="H1181" i="1"/>
  <c r="G1181" i="1"/>
  <c r="E423" i="4"/>
  <c r="E424" i="4" s="1"/>
  <c r="E301" i="4"/>
  <c r="D295" i="1"/>
  <c r="G295" i="1" s="1"/>
  <c r="H633" i="1"/>
  <c r="G633" i="1"/>
  <c r="N3" i="9"/>
  <c r="I11" i="3"/>
  <c r="F418" i="4"/>
  <c r="C413" i="1"/>
  <c r="F301" i="4"/>
  <c r="C297" i="1"/>
  <c r="G1011" i="1"/>
  <c r="H303" i="1"/>
  <c r="G303" i="1"/>
  <c r="K3" i="9"/>
  <c r="C637" i="1"/>
  <c r="F640" i="4"/>
  <c r="C634" i="1"/>
  <c r="F176" i="5"/>
  <c r="C1180" i="1"/>
  <c r="G299" i="9"/>
  <c r="E346" i="9"/>
  <c r="I9" i="3" s="1"/>
  <c r="B347" i="9"/>
  <c r="H529" i="1"/>
  <c r="G529" i="1"/>
  <c r="H2" i="1"/>
  <c r="D644" i="4"/>
  <c r="D425" i="4"/>
  <c r="C418" i="1"/>
  <c r="G20" i="9"/>
  <c r="H299" i="9"/>
  <c r="D1011" i="1"/>
  <c r="H1011" i="1" s="1"/>
  <c r="H1537" i="1"/>
  <c r="G1537" i="1"/>
  <c r="F422" i="4"/>
  <c r="G296" i="1" l="1"/>
  <c r="F423" i="4"/>
  <c r="F300" i="4"/>
  <c r="H295" i="1"/>
  <c r="D419" i="1"/>
  <c r="H419" i="1" s="1"/>
  <c r="F424" i="4"/>
  <c r="H1180" i="1"/>
  <c r="G1180" i="1"/>
  <c r="D637" i="1"/>
  <c r="G637" i="1" s="1"/>
  <c r="H412" i="1"/>
  <c r="G412" i="1"/>
  <c r="D646" i="4"/>
  <c r="C638" i="1"/>
  <c r="H634" i="1"/>
  <c r="G634" i="1"/>
  <c r="D645" i="4"/>
  <c r="G417" i="1"/>
  <c r="D297" i="1"/>
  <c r="H413" i="1"/>
  <c r="G413" i="1"/>
  <c r="H8" i="3"/>
  <c r="F425" i="4"/>
  <c r="C420" i="1"/>
  <c r="E299" i="9"/>
  <c r="E644" i="4"/>
  <c r="F644" i="4" s="1"/>
  <c r="E425" i="4"/>
  <c r="D420" i="1" s="1"/>
  <c r="D418" i="1"/>
  <c r="H418" i="1" s="1"/>
  <c r="H20" i="9"/>
  <c r="E20" i="9" s="1"/>
  <c r="B20" i="9" s="1"/>
  <c r="H637" i="1" l="1"/>
  <c r="G419" i="1"/>
  <c r="G297" i="1"/>
  <c r="F646" i="4"/>
  <c r="D650" i="4"/>
  <c r="C640" i="1"/>
  <c r="M3" i="9"/>
  <c r="H297" i="1"/>
  <c r="G418" i="1"/>
  <c r="H420" i="1"/>
  <c r="G420" i="1"/>
  <c r="E646" i="4"/>
  <c r="D638" i="1"/>
  <c r="G638" i="1" s="1"/>
  <c r="B299" i="9"/>
  <c r="D649" i="4"/>
  <c r="C639" i="1"/>
  <c r="E645" i="4"/>
  <c r="F645" i="4" s="1"/>
  <c r="H638" i="1" l="1"/>
  <c r="H18" i="3"/>
  <c r="C643" i="1"/>
  <c r="E650" i="4"/>
  <c r="D640" i="1"/>
  <c r="G640" i="1" s="1"/>
  <c r="F650" i="4"/>
  <c r="H19" i="3"/>
  <c r="C644" i="1"/>
  <c r="E649" i="4"/>
  <c r="D639" i="1"/>
  <c r="H639" i="1" s="1"/>
  <c r="G334" i="9"/>
  <c r="E334" i="9" s="1"/>
  <c r="H334" i="9"/>
  <c r="H640" i="1"/>
  <c r="I18" i="3" l="1"/>
  <c r="D643" i="1"/>
  <c r="G643" i="1" s="1"/>
  <c r="G297" i="9"/>
  <c r="E297" i="9" s="1"/>
  <c r="B297" i="9" s="1"/>
  <c r="F649" i="4"/>
  <c r="I19" i="3"/>
  <c r="D644" i="1"/>
  <c r="H7" i="3" s="1"/>
  <c r="G639" i="1"/>
  <c r="B334" i="9"/>
  <c r="E298" i="9"/>
  <c r="I8" i="3" s="1"/>
  <c r="H643" i="1"/>
  <c r="J3" i="9" l="1"/>
  <c r="G644" i="1"/>
  <c r="H644" i="1"/>
  <c r="H295" i="9" l="1"/>
  <c r="G295" i="9"/>
  <c r="L293" i="9"/>
  <c r="F293" i="9" s="1"/>
  <c r="H18" i="9"/>
  <c r="G18" i="9"/>
  <c r="H21" i="9"/>
  <c r="I9" i="9"/>
  <c r="K5" i="9"/>
  <c r="G17" i="9"/>
  <c r="J13" i="9"/>
  <c r="G21" i="9"/>
  <c r="I8" i="9"/>
  <c r="K12" i="9"/>
  <c r="H16" i="9"/>
  <c r="J7" i="9"/>
  <c r="H15" i="9"/>
  <c r="K11" i="9"/>
  <c r="I5" i="9"/>
  <c r="I12" i="9"/>
  <c r="J11" i="9"/>
  <c r="J17" i="9"/>
  <c r="K10" i="9"/>
  <c r="I13" i="9"/>
  <c r="J8" i="9"/>
  <c r="K6" i="9"/>
  <c r="M15" i="9"/>
  <c r="H22" i="9"/>
  <c r="J9" i="9"/>
  <c r="K13" i="9"/>
  <c r="G15" i="9"/>
  <c r="K8" i="9"/>
  <c r="G16" i="9"/>
  <c r="H17" i="9"/>
  <c r="I7" i="9"/>
  <c r="I17" i="9"/>
  <c r="J6" i="9"/>
  <c r="J12" i="9"/>
  <c r="K7" i="9"/>
  <c r="L15" i="9"/>
  <c r="G22" i="9"/>
  <c r="I11" i="9"/>
  <c r="L16" i="9"/>
  <c r="I6" i="9"/>
  <c r="J10" i="9"/>
  <c r="M16" i="9"/>
  <c r="J5" i="9"/>
  <c r="K9" i="9"/>
  <c r="E295" i="9" l="1"/>
  <c r="E23" i="9" s="1"/>
  <c r="I7" i="3" s="1"/>
  <c r="F15" i="9"/>
  <c r="E21" i="9"/>
  <c r="B21" i="9" s="1"/>
  <c r="E10" i="9"/>
  <c r="B10" i="9" s="1"/>
  <c r="E22" i="9"/>
  <c r="B22" i="9" s="1"/>
  <c r="E16" i="9"/>
  <c r="E11" i="9"/>
  <c r="B11" i="9" s="1"/>
  <c r="E6" i="9"/>
  <c r="B6" i="9" s="1"/>
  <c r="E13" i="9"/>
  <c r="B13" i="9" s="1"/>
  <c r="E12" i="9"/>
  <c r="B12" i="9" s="1"/>
  <c r="E9" i="9"/>
  <c r="B9" i="9" s="1"/>
  <c r="B293" i="9"/>
  <c r="F23" i="9"/>
  <c r="E8" i="9"/>
  <c r="B8" i="9" s="1"/>
  <c r="F16" i="9"/>
  <c r="E7" i="9"/>
  <c r="B7" i="9" s="1"/>
  <c r="E15" i="9"/>
  <c r="E5" i="9"/>
  <c r="E17" i="9"/>
  <c r="B17" i="9" s="1"/>
  <c r="E18" i="9"/>
  <c r="B18" i="9" s="1"/>
  <c r="B295" i="9" l="1"/>
  <c r="B16" i="9"/>
  <c r="F14" i="9"/>
  <c r="F3" i="9" s="1"/>
  <c r="E14" i="9"/>
  <c r="I12" i="3" s="1"/>
  <c r="B15" i="9"/>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<sst xmlns="http://schemas.openxmlformats.org/spreadsheetml/2006/main" count="4719" uniqueCount="3652">
  <si>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</si>
  <si>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</si>
  <si>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</si>
  <si>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</si>
  <si>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</si>
  <si>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</si>
  <si>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</si>
  <si>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</si>
  <si>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</si>
  <si>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</si>
  <si>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</si>
  <si>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</si>
  <si>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</si>
  <si>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</si>
  <si>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</si>
  <si>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</si>
  <si>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</si>
  <si>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</si>
  <si>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</si>
  <si>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</si>
  <si>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</si>
  <si>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</si>
  <si>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</si>
  <si>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</si>
  <si>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</si>
  <si>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</si>
  <si>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</si>
  <si>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</si>
  <si>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</si>
  <si>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</si>
  <si>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</si>
  <si>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NEGOSLAVCI</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</si>
  <si>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</si>
  <si>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</si>
  <si>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</si>
  <si>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</si>
  <si>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</si>
  <si>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</si>
  <si>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</si>
  <si>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</si>
  <si>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</si>
  <si>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</si>
  <si>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</si>
  <si>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</si>
  <si>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</si>
  <si>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</si>
  <si>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</si>
  <si>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</si>
  <si>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</si>
  <si>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</si>
  <si>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</si>
  <si>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</si>
  <si>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</si>
  <si>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</si>
  <si>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</si>
  <si>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</si>
  <si>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36604 - OPĆINA NEGOSLAVCI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</si>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</sst>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791573.96000000008</v>
      </c>
      <c r="D2" s="7">
        <f>'PR-RAS'!E6</f>
        <v>797901.44</v>
      </c>
      <c r="E2" s="7">
        <v>0</v>
      </c>
      <c r="F2" s="7">
        <v>0</v>
      </c>
      <c r="G2" s="8">
        <f t="shared" ref="G2:G274" si="0">(B2/1000)*(C2*1+D2*2)</f>
        <v>2387.3768399999999</v>
      </c>
      <c r="H2" s="8">
        <f t="shared" ref="H2:H274" si="1">ABS(C2-ROUND(C2,0))+ABS(D2-ROUND(D2,0))</f>
        <v>0.47999999986495823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108958.84000000001</v>
      </c>
      <c r="D3" s="2">
        <f>'PR-RAS'!E7</f>
        <v>101930.18000000001</v>
      </c>
      <c r="E3" s="2">
        <v>0</v>
      </c>
      <c r="F3" s="2">
        <v>0</v>
      </c>
      <c r="G3" s="3">
        <f t="shared" si="0"/>
        <v>625.63840000000005</v>
      </c>
      <c r="H3" s="3">
        <f t="shared" si="1"/>
        <v>0.33999999999650754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100167.14</v>
      </c>
      <c r="D4" s="2">
        <f>'PR-RAS'!E8</f>
        <v>90286.24</v>
      </c>
      <c r="E4" s="2">
        <v>0</v>
      </c>
      <c r="F4" s="2">
        <v>0</v>
      </c>
      <c r="G4" s="3">
        <f t="shared" si="0"/>
        <v>842.21885999999995</v>
      </c>
      <c r="H4" s="3">
        <f t="shared" si="1"/>
        <v>0.38000000000465661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100167.14</v>
      </c>
      <c r="D5" s="2">
        <f>'PR-RAS'!E9</f>
        <v>90286.24</v>
      </c>
      <c r="E5" s="2">
        <v>0</v>
      </c>
      <c r="F5" s="2">
        <v>0</v>
      </c>
      <c r="G5" s="3">
        <f t="shared" si="0"/>
        <v>1122.95848</v>
      </c>
      <c r="H5" s="3">
        <f t="shared" si="1"/>
        <v>0.38000000000465661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7410.85</v>
      </c>
      <c r="D19" s="2">
        <f>'PR-RAS'!E23</f>
        <v>10795.27</v>
      </c>
      <c r="E19" s="2">
        <v>0</v>
      </c>
      <c r="F19" s="2">
        <v>0</v>
      </c>
      <c r="G19" s="3">
        <f t="shared" si="0"/>
        <v>522.02501999999993</v>
      </c>
      <c r="H19" s="3">
        <f t="shared" si="1"/>
        <v>0.42000000000007276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7410.85</v>
      </c>
      <c r="D23" s="2">
        <f>'PR-RAS'!E27</f>
        <v>10795.27</v>
      </c>
      <c r="E23" s="2">
        <v>0</v>
      </c>
      <c r="F23" s="2">
        <v>0</v>
      </c>
      <c r="G23" s="3">
        <f t="shared" si="0"/>
        <v>638.03057999999999</v>
      </c>
      <c r="H23" s="3">
        <f t="shared" si="1"/>
        <v>0.42000000000007276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1380.85</v>
      </c>
      <c r="D25" s="2">
        <f>'PR-RAS'!E29</f>
        <v>848.67</v>
      </c>
      <c r="E25" s="2">
        <v>0</v>
      </c>
      <c r="F25" s="2">
        <v>0</v>
      </c>
      <c r="G25" s="3">
        <f t="shared" si="0"/>
        <v>73.876559999999998</v>
      </c>
      <c r="H25" s="3">
        <f t="shared" si="1"/>
        <v>0.48000000000013188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1380.85</v>
      </c>
      <c r="D27" s="2">
        <f>'PR-RAS'!E31</f>
        <v>848.67</v>
      </c>
      <c r="E27" s="2">
        <v>0</v>
      </c>
      <c r="F27" s="2">
        <v>0</v>
      </c>
      <c r="G27" s="3">
        <f t="shared" si="0"/>
        <v>80.032939999999982</v>
      </c>
      <c r="H27" s="3">
        <f t="shared" si="1"/>
        <v>0.48000000000013188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465278.44000000006</v>
      </c>
      <c r="D45" s="2">
        <f>'PR-RAS'!E49</f>
        <v>480178.94</v>
      </c>
      <c r="E45" s="2">
        <v>0</v>
      </c>
      <c r="F45" s="2">
        <v>0</v>
      </c>
      <c r="G45" s="3">
        <f t="shared" si="0"/>
        <v>62727.998079999998</v>
      </c>
      <c r="H45" s="3">
        <f t="shared" si="1"/>
        <v>0.50000000005820766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230488.07</v>
      </c>
      <c r="D54" s="2">
        <f>'PR-RAS'!E58</f>
        <v>49400.81</v>
      </c>
      <c r="E54" s="2">
        <v>0</v>
      </c>
      <c r="F54" s="2">
        <v>0</v>
      </c>
      <c r="G54" s="3">
        <f t="shared" si="0"/>
        <v>17452.353569999999</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220488.07</v>
      </c>
      <c r="D55" s="2">
        <f>'PR-RAS'!E59</f>
        <v>24364.02</v>
      </c>
      <c r="E55" s="2">
        <v>0</v>
      </c>
      <c r="F55" s="2">
        <v>0</v>
      </c>
      <c r="G55" s="3">
        <f t="shared" si="0"/>
        <v>14537.66994</v>
      </c>
      <c r="H55" s="3">
        <f t="shared" si="1"/>
        <v>9.0000000007421477E-2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10000</v>
      </c>
      <c r="D56" s="2">
        <f>'PR-RAS'!E60</f>
        <v>25036.79</v>
      </c>
      <c r="E56" s="2">
        <v>0</v>
      </c>
      <c r="F56" s="2">
        <v>0</v>
      </c>
      <c r="G56" s="3">
        <f t="shared" si="0"/>
        <v>3304.0469000000003</v>
      </c>
      <c r="H56" s="3">
        <f t="shared" si="1"/>
        <v>0.20999999999912689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11983.2</v>
      </c>
      <c r="D57" s="2">
        <f>'PR-RAS'!E61</f>
        <v>41005.18</v>
      </c>
      <c r="E57" s="2">
        <v>0</v>
      </c>
      <c r="F57" s="2">
        <v>0</v>
      </c>
      <c r="G57" s="3">
        <f t="shared" si="0"/>
        <v>5263.6393600000001</v>
      </c>
      <c r="H57" s="3">
        <f t="shared" si="1"/>
        <v>0.38000000000101863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11983.2</v>
      </c>
      <c r="D58" s="2">
        <f>'PR-RAS'!E62</f>
        <v>41005.18</v>
      </c>
      <c r="E58" s="2">
        <v>0</v>
      </c>
      <c r="F58" s="2">
        <v>0</v>
      </c>
      <c r="G58" s="3">
        <f t="shared" si="0"/>
        <v>5357.63292</v>
      </c>
      <c r="H58" s="3">
        <f t="shared" si="1"/>
        <v>0.38000000000101863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182240.76</v>
      </c>
      <c r="E60" s="2">
        <v>0</v>
      </c>
      <c r="F60" s="2">
        <v>0</v>
      </c>
      <c r="G60" s="3">
        <f t="shared" si="0"/>
        <v>21504.409680000001</v>
      </c>
      <c r="H60" s="3">
        <f t="shared" si="1"/>
        <v>0.23999999999068677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182240.76</v>
      </c>
      <c r="E63" s="2">
        <v>0</v>
      </c>
      <c r="F63" s="2">
        <v>0</v>
      </c>
      <c r="G63" s="3">
        <f>(B63/1000)*(C63*1+D63*2)</f>
        <v>22597.854240000001</v>
      </c>
      <c r="H63" s="3">
        <f>ABS(C63-ROUND(C63,0))+ABS(D63-ROUND(D63,0))</f>
        <v>0.23999999999068677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222807.17</v>
      </c>
      <c r="D70" s="2">
        <f>'PR-RAS'!E74</f>
        <v>207532.19</v>
      </c>
      <c r="E70" s="2">
        <v>0</v>
      </c>
      <c r="F70" s="2">
        <v>0</v>
      </c>
      <c r="G70" s="3">
        <f t="shared" si="0"/>
        <v>44013.136950000007</v>
      </c>
      <c r="H70" s="3">
        <f t="shared" si="1"/>
        <v>0.36000000001513399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222807.17</v>
      </c>
      <c r="D71" s="2">
        <f>'PR-RAS'!E75</f>
        <v>207532.19</v>
      </c>
      <c r="E71" s="2">
        <v>0</v>
      </c>
      <c r="F71" s="2">
        <v>0</v>
      </c>
      <c r="G71" s="3">
        <f t="shared" si="0"/>
        <v>44651.008500000011</v>
      </c>
      <c r="H71" s="3">
        <f t="shared" si="1"/>
        <v>0.36000000001513399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1465.29</v>
      </c>
      <c r="D78" s="2">
        <f>'PR-RAS'!E82</f>
        <v>1393.45</v>
      </c>
      <c r="E78" s="2">
        <v>0</v>
      </c>
      <c r="F78" s="2">
        <v>0</v>
      </c>
      <c r="G78" s="3">
        <f t="shared" si="0"/>
        <v>327.41863000000001</v>
      </c>
      <c r="H78" s="3">
        <f t="shared" si="1"/>
        <v>0.74000000000000909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35.049999999999997</v>
      </c>
      <c r="E79" s="2">
        <v>0</v>
      </c>
      <c r="F79" s="2">
        <v>0</v>
      </c>
      <c r="G79" s="3">
        <f t="shared" si="0"/>
        <v>5.4677999999999995</v>
      </c>
      <c r="H79" s="3">
        <f t="shared" si="1"/>
        <v>4.9999999999997158E-2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35.049999999999997</v>
      </c>
      <c r="E81" s="2">
        <v>0</v>
      </c>
      <c r="F81" s="2">
        <v>0</v>
      </c>
      <c r="G81" s="3">
        <f t="shared" si="0"/>
        <v>5.6079999999999997</v>
      </c>
      <c r="H81" s="3">
        <f t="shared" si="1"/>
        <v>4.9999999999997158E-2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1441.8899999999999</v>
      </c>
      <c r="D87" s="2">
        <f>'PR-RAS'!E91</f>
        <v>1358.4</v>
      </c>
      <c r="E87" s="2">
        <v>0</v>
      </c>
      <c r="F87" s="2">
        <v>0</v>
      </c>
      <c r="G87" s="3">
        <f t="shared" si="0"/>
        <v>357.64734000000004</v>
      </c>
      <c r="H87" s="3">
        <f t="shared" si="1"/>
        <v>0.51000000000021828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320.77</v>
      </c>
      <c r="D88" s="2">
        <f>'PR-RAS'!E92</f>
        <v>1250.5</v>
      </c>
      <c r="E88" s="2">
        <v>0</v>
      </c>
      <c r="F88" s="2">
        <v>0</v>
      </c>
      <c r="G88" s="3">
        <f t="shared" si="0"/>
        <v>245.49398999999997</v>
      </c>
      <c r="H88" s="3">
        <f t="shared" si="1"/>
        <v>0.73000000000001819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1121.1199999999999</v>
      </c>
      <c r="D89" s="2">
        <f>'PR-RAS'!E93</f>
        <v>107.9</v>
      </c>
      <c r="E89" s="2">
        <v>0</v>
      </c>
      <c r="F89" s="2">
        <v>0</v>
      </c>
      <c r="G89" s="3">
        <f t="shared" si="0"/>
        <v>117.64895999999997</v>
      </c>
      <c r="H89" s="3">
        <f t="shared" si="1"/>
        <v>0.21999999999988518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23.4</v>
      </c>
      <c r="D94" s="2">
        <f>'PR-RAS'!E98</f>
        <v>0</v>
      </c>
      <c r="E94" s="2">
        <v>0</v>
      </c>
      <c r="F94" s="2">
        <v>0</v>
      </c>
      <c r="G94" s="3">
        <f t="shared" si="0"/>
        <v>2.1761999999999997</v>
      </c>
      <c r="H94" s="3">
        <f t="shared" si="1"/>
        <v>0.39999999999999858</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23.4</v>
      </c>
      <c r="D95" s="2">
        <f>'PR-RAS'!E99</f>
        <v>0</v>
      </c>
      <c r="E95" s="2">
        <v>0</v>
      </c>
      <c r="F95" s="2">
        <v>0</v>
      </c>
      <c r="G95" s="3">
        <f t="shared" si="0"/>
        <v>2.1995999999999998</v>
      </c>
      <c r="H95" s="3">
        <f t="shared" si="1"/>
        <v>0.39999999999999858</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15871.390000000001</v>
      </c>
      <c r="D102" s="2">
        <f>'PR-RAS'!E106</f>
        <v>14398.869999999999</v>
      </c>
      <c r="E102" s="2">
        <v>0</v>
      </c>
      <c r="F102" s="2">
        <v>0</v>
      </c>
      <c r="G102" s="3">
        <f t="shared" si="0"/>
        <v>4511.5821299999998</v>
      </c>
      <c r="H102" s="3">
        <f t="shared" si="1"/>
        <v>0.52000000000225555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2580</v>
      </c>
      <c r="D103" s="2">
        <f>'PR-RAS'!E107</f>
        <v>1746</v>
      </c>
      <c r="E103" s="2">
        <v>0</v>
      </c>
      <c r="F103" s="2">
        <v>0</v>
      </c>
      <c r="G103" s="3">
        <f t="shared" si="0"/>
        <v>619.34399999999994</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1730</v>
      </c>
      <c r="D105" s="2">
        <f>'PR-RAS'!E109</f>
        <v>1086</v>
      </c>
      <c r="E105" s="2">
        <v>0</v>
      </c>
      <c r="F105" s="2">
        <v>0</v>
      </c>
      <c r="G105" s="3">
        <f t="shared" si="0"/>
        <v>405.80799999999999</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850</v>
      </c>
      <c r="D107" s="2">
        <f>'PR-RAS'!E111</f>
        <v>660</v>
      </c>
      <c r="E107" s="2">
        <v>0</v>
      </c>
      <c r="F107" s="2">
        <v>0</v>
      </c>
      <c r="G107" s="3">
        <f t="shared" si="0"/>
        <v>230.01999999999998</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1271.5999999999999</v>
      </c>
      <c r="D108" s="2">
        <f>'PR-RAS'!E112</f>
        <v>980.41</v>
      </c>
      <c r="E108" s="2">
        <v>0</v>
      </c>
      <c r="F108" s="2">
        <v>0</v>
      </c>
      <c r="G108" s="3">
        <f t="shared" si="0"/>
        <v>345.86894000000001</v>
      </c>
      <c r="H108" s="3">
        <f t="shared" si="1"/>
        <v>0.81000000000005912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1271.5999999999999</v>
      </c>
      <c r="D113" s="2">
        <f>'PR-RAS'!E117</f>
        <v>980.41</v>
      </c>
      <c r="E113" s="2">
        <v>0</v>
      </c>
      <c r="F113" s="2">
        <v>0</v>
      </c>
      <c r="G113" s="3">
        <f t="shared" si="0"/>
        <v>362.03104000000002</v>
      </c>
      <c r="H113" s="3">
        <f t="shared" si="1"/>
        <v>0.81000000000005912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12019.79</v>
      </c>
      <c r="D116" s="2">
        <f>'PR-RAS'!E120</f>
        <v>11672.46</v>
      </c>
      <c r="E116" s="2">
        <v>0</v>
      </c>
      <c r="F116" s="2">
        <v>0</v>
      </c>
      <c r="G116" s="3">
        <f t="shared" si="0"/>
        <v>4066.9416500000002</v>
      </c>
      <c r="H116" s="3">
        <f t="shared" si="1"/>
        <v>0.66999999999825377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12019.79</v>
      </c>
      <c r="D118" s="2">
        <f>'PR-RAS'!E122</f>
        <v>11672.46</v>
      </c>
      <c r="E118" s="2">
        <v>0</v>
      </c>
      <c r="F118" s="2">
        <v>0</v>
      </c>
      <c r="G118" s="3">
        <f t="shared" si="0"/>
        <v>4137.6710700000003</v>
      </c>
      <c r="H118" s="3">
        <f t="shared" si="1"/>
        <v>0.66999999999825377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200000</v>
      </c>
      <c r="D121" s="2">
        <f>'PR-RAS'!E125</f>
        <v>200000</v>
      </c>
      <c r="E121" s="2">
        <v>0</v>
      </c>
      <c r="F121" s="2">
        <v>0</v>
      </c>
      <c r="G121" s="3">
        <f t="shared" si="0"/>
        <v>72000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200000</v>
      </c>
      <c r="D125" s="2">
        <f>'PR-RAS'!E129</f>
        <v>200000</v>
      </c>
      <c r="E125" s="2">
        <v>0</v>
      </c>
      <c r="F125" s="2">
        <v>0</v>
      </c>
      <c r="G125" s="3">
        <f t="shared" si="0"/>
        <v>74400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200000</v>
      </c>
      <c r="D127" s="2">
        <f>'PR-RAS'!E131</f>
        <v>200000</v>
      </c>
      <c r="E127" s="2">
        <v>0</v>
      </c>
      <c r="F127" s="2">
        <v>0</v>
      </c>
      <c r="G127" s="3">
        <f t="shared" si="0"/>
        <v>75600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494086.94</v>
      </c>
      <c r="D148" s="2">
        <f>'PR-RAS'!E152</f>
        <v>676073.87</v>
      </c>
      <c r="E148" s="2">
        <v>0</v>
      </c>
      <c r="F148" s="2">
        <v>0</v>
      </c>
      <c r="G148" s="3">
        <f t="shared" si="0"/>
        <v>271396.49795999995</v>
      </c>
      <c r="H148" s="3">
        <f t="shared" si="1"/>
        <v>0.19000000000232831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213328.87999999998</v>
      </c>
      <c r="D149" s="2">
        <f>'PR-RAS'!E153</f>
        <v>330505.05000000005</v>
      </c>
      <c r="E149" s="2">
        <v>0</v>
      </c>
      <c r="F149" s="2">
        <v>0</v>
      </c>
      <c r="G149" s="3">
        <f t="shared" si="0"/>
        <v>129402.16904000001</v>
      </c>
      <c r="H149" s="3">
        <f t="shared" si="1"/>
        <v>0.17000000007101335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176437.33</v>
      </c>
      <c r="D150" s="2">
        <f>'PR-RAS'!E154</f>
        <v>276075.28000000003</v>
      </c>
      <c r="E150" s="2">
        <v>0</v>
      </c>
      <c r="F150" s="2">
        <v>0</v>
      </c>
      <c r="G150" s="3">
        <f t="shared" si="0"/>
        <v>108559.59561</v>
      </c>
      <c r="H150" s="3">
        <f t="shared" si="1"/>
        <v>0.61000000001513399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176437.33</v>
      </c>
      <c r="D151" s="2">
        <f>'PR-RAS'!E155</f>
        <v>276075.28000000003</v>
      </c>
      <c r="E151" s="2">
        <v>0</v>
      </c>
      <c r="F151" s="2">
        <v>0</v>
      </c>
      <c r="G151" s="3">
        <f t="shared" si="0"/>
        <v>109288.1835</v>
      </c>
      <c r="H151" s="3">
        <f t="shared" si="1"/>
        <v>0.61000000001513399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7779.37</v>
      </c>
      <c r="D155" s="2">
        <f>'PR-RAS'!E159</f>
        <v>10214.69</v>
      </c>
      <c r="E155" s="2">
        <v>0</v>
      </c>
      <c r="F155" s="2">
        <v>0</v>
      </c>
      <c r="G155" s="3">
        <f t="shared" si="0"/>
        <v>4344.1475</v>
      </c>
      <c r="H155" s="3">
        <f t="shared" si="1"/>
        <v>0.67999999999938154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29112.18</v>
      </c>
      <c r="D156" s="2">
        <f>'PR-RAS'!E160</f>
        <v>44215.08</v>
      </c>
      <c r="E156" s="2">
        <v>0</v>
      </c>
      <c r="F156" s="2">
        <v>0</v>
      </c>
      <c r="G156" s="3">
        <f t="shared" si="0"/>
        <v>18219.062699999999</v>
      </c>
      <c r="H156" s="3">
        <f t="shared" si="1"/>
        <v>0.26000000000203727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29112.18</v>
      </c>
      <c r="D158" s="2">
        <f>'PR-RAS'!E162</f>
        <v>44215.08</v>
      </c>
      <c r="E158" s="2">
        <v>0</v>
      </c>
      <c r="F158" s="2">
        <v>0</v>
      </c>
      <c r="G158" s="3">
        <f t="shared" si="0"/>
        <v>18454.147379999999</v>
      </c>
      <c r="H158" s="3">
        <f t="shared" si="1"/>
        <v>0.26000000000203727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118366.98000000001</v>
      </c>
      <c r="D160" s="2">
        <f>'PR-RAS'!E164</f>
        <v>170307.76</v>
      </c>
      <c r="E160" s="2">
        <v>0</v>
      </c>
      <c r="F160" s="2">
        <v>0</v>
      </c>
      <c r="G160" s="3">
        <f t="shared" si="0"/>
        <v>72978.217499999999</v>
      </c>
      <c r="H160" s="3">
        <f t="shared" si="1"/>
        <v>0.2599999999802094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2422.87</v>
      </c>
      <c r="D161" s="2">
        <f>'PR-RAS'!E165</f>
        <v>2860.98</v>
      </c>
      <c r="E161" s="2">
        <v>0</v>
      </c>
      <c r="F161" s="2">
        <v>0</v>
      </c>
      <c r="G161" s="3">
        <f t="shared" si="0"/>
        <v>1303.1728000000001</v>
      </c>
      <c r="H161" s="3">
        <f t="shared" si="1"/>
        <v>0.15000000000009095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457.85</v>
      </c>
      <c r="D162" s="2">
        <f>'PR-RAS'!E166</f>
        <v>0</v>
      </c>
      <c r="E162" s="2">
        <v>0</v>
      </c>
      <c r="F162" s="2">
        <v>0</v>
      </c>
      <c r="G162" s="3">
        <f t="shared" si="0"/>
        <v>73.713850000000008</v>
      </c>
      <c r="H162" s="3">
        <f t="shared" si="1"/>
        <v>0.14999999999997726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1672.34</v>
      </c>
      <c r="D163" s="2">
        <f>'PR-RAS'!E167</f>
        <v>1600.98</v>
      </c>
      <c r="E163" s="2">
        <v>0</v>
      </c>
      <c r="F163" s="2">
        <v>0</v>
      </c>
      <c r="G163" s="3">
        <f t="shared" si="0"/>
        <v>789.63660000000004</v>
      </c>
      <c r="H163" s="3">
        <f t="shared" si="1"/>
        <v>0.35999999999989996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292.68</v>
      </c>
      <c r="D164" s="2">
        <f>'PR-RAS'!E168</f>
        <v>1260</v>
      </c>
      <c r="E164" s="2">
        <v>0</v>
      </c>
      <c r="F164" s="2">
        <v>0</v>
      </c>
      <c r="G164" s="3">
        <f t="shared" si="0"/>
        <v>458.46683999999999</v>
      </c>
      <c r="H164" s="3">
        <f t="shared" si="1"/>
        <v>0.31999999999999318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20479.829999999998</v>
      </c>
      <c r="D166" s="2">
        <f>'PR-RAS'!E170</f>
        <v>18050.919999999998</v>
      </c>
      <c r="E166" s="2">
        <v>0</v>
      </c>
      <c r="F166" s="2">
        <v>0</v>
      </c>
      <c r="G166" s="3">
        <f t="shared" si="0"/>
        <v>9335.975550000001</v>
      </c>
      <c r="H166" s="3">
        <f t="shared" si="1"/>
        <v>0.25000000000363798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6706.94</v>
      </c>
      <c r="D167" s="2">
        <f>'PR-RAS'!E171</f>
        <v>9025.64</v>
      </c>
      <c r="E167" s="2">
        <v>0</v>
      </c>
      <c r="F167" s="2">
        <v>0</v>
      </c>
      <c r="G167" s="3">
        <f t="shared" si="0"/>
        <v>4109.8645200000001</v>
      </c>
      <c r="H167" s="3">
        <f t="shared" si="1"/>
        <v>0.42000000000098225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11828.05</v>
      </c>
      <c r="D169" s="2">
        <f>'PR-RAS'!E173</f>
        <v>9025.2800000000007</v>
      </c>
      <c r="E169" s="2">
        <v>0</v>
      </c>
      <c r="F169" s="2">
        <v>0</v>
      </c>
      <c r="G169" s="3">
        <f t="shared" si="0"/>
        <v>5019.6064800000004</v>
      </c>
      <c r="H169" s="3">
        <f t="shared" si="1"/>
        <v>0.32999999999992724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1679.24</v>
      </c>
      <c r="D171" s="2">
        <f>'PR-RAS'!E175</f>
        <v>0</v>
      </c>
      <c r="E171" s="2">
        <v>0</v>
      </c>
      <c r="F171" s="2">
        <v>0</v>
      </c>
      <c r="G171" s="3">
        <f t="shared" si="0"/>
        <v>285.4708</v>
      </c>
      <c r="H171" s="3">
        <f t="shared" si="1"/>
        <v>0.24000000000000909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265.60000000000002</v>
      </c>
      <c r="D173" s="2">
        <f>'PR-RAS'!E177</f>
        <v>0</v>
      </c>
      <c r="E173" s="2">
        <v>0</v>
      </c>
      <c r="F173" s="2">
        <v>0</v>
      </c>
      <c r="G173" s="3">
        <f t="shared" si="0"/>
        <v>45.683199999999999</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76352.73000000001</v>
      </c>
      <c r="D174" s="2">
        <f>'PR-RAS'!E178</f>
        <v>116432.44</v>
      </c>
      <c r="E174" s="2">
        <v>0</v>
      </c>
      <c r="F174" s="2">
        <v>0</v>
      </c>
      <c r="G174" s="3">
        <f t="shared" si="0"/>
        <v>53494.646529999991</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3146.68</v>
      </c>
      <c r="D175" s="2">
        <f>'PR-RAS'!E179</f>
        <v>2196.12</v>
      </c>
      <c r="E175" s="2">
        <v>0</v>
      </c>
      <c r="F175" s="2">
        <v>0</v>
      </c>
      <c r="G175" s="3">
        <f t="shared" si="0"/>
        <v>1311.77208</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28797.95</v>
      </c>
      <c r="D176" s="2">
        <f>'PR-RAS'!E180</f>
        <v>21933.01</v>
      </c>
      <c r="E176" s="2">
        <v>0</v>
      </c>
      <c r="F176" s="2">
        <v>0</v>
      </c>
      <c r="G176" s="3">
        <f t="shared" si="0"/>
        <v>12716.194749999999</v>
      </c>
      <c r="H176" s="3">
        <f t="shared" si="1"/>
        <v>5.9999999997671694E-2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9838.9</v>
      </c>
      <c r="D177" s="2">
        <f>'PR-RAS'!E181</f>
        <v>444.48</v>
      </c>
      <c r="E177" s="2">
        <v>0</v>
      </c>
      <c r="F177" s="2">
        <v>0</v>
      </c>
      <c r="G177" s="3">
        <f t="shared" si="0"/>
        <v>1888.1033600000001</v>
      </c>
      <c r="H177" s="3">
        <f t="shared" si="1"/>
        <v>0.58000000000038199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10683.24</v>
      </c>
      <c r="D178" s="2">
        <f>'PR-RAS'!E182</f>
        <v>21135.42</v>
      </c>
      <c r="E178" s="2">
        <v>0</v>
      </c>
      <c r="F178" s="2">
        <v>0</v>
      </c>
      <c r="G178" s="3">
        <f t="shared" si="0"/>
        <v>9372.872159999999</v>
      </c>
      <c r="H178" s="3">
        <f t="shared" si="1"/>
        <v>0.65999999999803549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981.67</v>
      </c>
      <c r="D179" s="2">
        <f>'PR-RAS'!E183</f>
        <v>2264.2800000000002</v>
      </c>
      <c r="E179" s="2">
        <v>0</v>
      </c>
      <c r="F179" s="2">
        <v>0</v>
      </c>
      <c r="G179" s="3">
        <f t="shared" si="0"/>
        <v>980.82094000000006</v>
      </c>
      <c r="H179" s="3">
        <f t="shared" si="1"/>
        <v>0.61000000000024102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776.91</v>
      </c>
      <c r="D180" s="2">
        <f>'PR-RAS'!E184</f>
        <v>1004.39</v>
      </c>
      <c r="E180" s="2">
        <v>0</v>
      </c>
      <c r="F180" s="2">
        <v>0</v>
      </c>
      <c r="G180" s="3">
        <f t="shared" si="0"/>
        <v>498.63851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15318.73</v>
      </c>
      <c r="D181" s="2">
        <f>'PR-RAS'!E185</f>
        <v>27834.38</v>
      </c>
      <c r="E181" s="2">
        <v>0</v>
      </c>
      <c r="F181" s="2">
        <v>0</v>
      </c>
      <c r="G181" s="3">
        <f t="shared" si="0"/>
        <v>12777.7482</v>
      </c>
      <c r="H181" s="3">
        <f t="shared" si="1"/>
        <v>0.65000000000145519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3602.1</v>
      </c>
      <c r="D182" s="2">
        <f>'PR-RAS'!E186</f>
        <v>3953.66</v>
      </c>
      <c r="E182" s="2">
        <v>0</v>
      </c>
      <c r="F182" s="2">
        <v>0</v>
      </c>
      <c r="G182" s="3">
        <f t="shared" si="0"/>
        <v>2083.2050199999999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3206.55</v>
      </c>
      <c r="D183" s="2">
        <f>'PR-RAS'!E187</f>
        <v>35666.699999999997</v>
      </c>
      <c r="E183" s="2">
        <v>0</v>
      </c>
      <c r="F183" s="2">
        <v>0</v>
      </c>
      <c r="G183" s="3">
        <f t="shared" si="0"/>
        <v>13566.2709</v>
      </c>
      <c r="H183" s="3">
        <f t="shared" si="1"/>
        <v>0.75000000000272848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19111.550000000003</v>
      </c>
      <c r="D190" s="2">
        <f>'PR-RAS'!E194</f>
        <v>32963.42</v>
      </c>
      <c r="E190" s="2">
        <v>0</v>
      </c>
      <c r="F190" s="2">
        <v>0</v>
      </c>
      <c r="G190" s="3">
        <f t="shared" si="0"/>
        <v>16072.255709999999</v>
      </c>
      <c r="H190" s="3">
        <f t="shared" si="1"/>
        <v>0.86999999999534339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6955.13</v>
      </c>
      <c r="D191" s="2">
        <f>'PR-RAS'!E195</f>
        <v>4888.1899999999996</v>
      </c>
      <c r="E191" s="2">
        <v>0</v>
      </c>
      <c r="F191" s="2">
        <v>0</v>
      </c>
      <c r="G191" s="3">
        <f t="shared" si="0"/>
        <v>3178.9868999999999</v>
      </c>
      <c r="H191" s="3">
        <f t="shared" si="1"/>
        <v>0.31999999999970896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2125.73</v>
      </c>
      <c r="D192" s="2">
        <f>'PR-RAS'!E196</f>
        <v>4230.8900000000003</v>
      </c>
      <c r="E192" s="2">
        <v>0</v>
      </c>
      <c r="F192" s="2">
        <v>0</v>
      </c>
      <c r="G192" s="3">
        <f t="shared" si="0"/>
        <v>2022.21441</v>
      </c>
      <c r="H192" s="3">
        <f t="shared" si="1"/>
        <v>0.37999999999965439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6571.04</v>
      </c>
      <c r="D193" s="2">
        <f>'PR-RAS'!E197</f>
        <v>4713.6099999999997</v>
      </c>
      <c r="E193" s="2">
        <v>0</v>
      </c>
      <c r="F193" s="2">
        <v>0</v>
      </c>
      <c r="G193" s="3">
        <f t="shared" si="0"/>
        <v>3071.6659199999999</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902.48</v>
      </c>
      <c r="D195" s="2">
        <f>'PR-RAS'!E199</f>
        <v>3118.93</v>
      </c>
      <c r="E195" s="2">
        <v>0</v>
      </c>
      <c r="F195" s="2">
        <v>0</v>
      </c>
      <c r="G195" s="3">
        <f t="shared" si="0"/>
        <v>1385.22596</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2557.17</v>
      </c>
      <c r="D197" s="2">
        <f>'PR-RAS'!E201</f>
        <v>16011.8</v>
      </c>
      <c r="E197" s="2">
        <v>0</v>
      </c>
      <c r="F197" s="2">
        <v>0</v>
      </c>
      <c r="G197" s="3">
        <f t="shared" si="0"/>
        <v>6777.8309199999994</v>
      </c>
      <c r="H197" s="3">
        <f t="shared" si="1"/>
        <v>0.37000000000080036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2827.19</v>
      </c>
      <c r="D198" s="2">
        <f>'PR-RAS'!E202</f>
        <v>3936.13</v>
      </c>
      <c r="E198" s="2">
        <v>0</v>
      </c>
      <c r="F198" s="2">
        <v>0</v>
      </c>
      <c r="G198" s="3">
        <f t="shared" si="0"/>
        <v>2107.7916500000001</v>
      </c>
      <c r="H198" s="3">
        <f t="shared" si="1"/>
        <v>0.32000000000016371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2827.19</v>
      </c>
      <c r="D212" s="2">
        <f>'PR-RAS'!E216</f>
        <v>3936.13</v>
      </c>
      <c r="E212" s="2">
        <v>0</v>
      </c>
      <c r="F212" s="2">
        <v>0</v>
      </c>
      <c r="G212" s="3">
        <f t="shared" si="0"/>
        <v>2257.5839500000002</v>
      </c>
      <c r="H212" s="3">
        <f t="shared" si="1"/>
        <v>0.32000000000016371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2827.19</v>
      </c>
      <c r="D213" s="2">
        <f>'PR-RAS'!E217</f>
        <v>3936.13</v>
      </c>
      <c r="E213" s="2">
        <v>0</v>
      </c>
      <c r="F213" s="2">
        <v>0</v>
      </c>
      <c r="G213" s="3">
        <f t="shared" si="0"/>
        <v>2268.2834000000003</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23461.7</v>
      </c>
      <c r="D226" s="2">
        <f>'PR-RAS'!E230</f>
        <v>23449.37</v>
      </c>
      <c r="E226" s="2">
        <v>0</v>
      </c>
      <c r="F226" s="2">
        <v>0</v>
      </c>
      <c r="G226" s="3">
        <f t="shared" si="0"/>
        <v>15831.099</v>
      </c>
      <c r="H226" s="3">
        <f t="shared" si="1"/>
        <v>0.66999999999825377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23461.7</v>
      </c>
      <c r="D242" s="2">
        <f>'PR-RAS'!E246</f>
        <v>23449.37</v>
      </c>
      <c r="E242" s="2">
        <v>0</v>
      </c>
      <c r="F242" s="2">
        <v>0</v>
      </c>
      <c r="G242" s="3">
        <f t="shared" si="0"/>
        <v>16956.866040000001</v>
      </c>
      <c r="H242" s="3">
        <f t="shared" si="1"/>
        <v>0.66999999999825377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23461.7</v>
      </c>
      <c r="D243" s="2">
        <f>'PR-RAS'!E247</f>
        <v>23449.37</v>
      </c>
      <c r="E243" s="2">
        <v>0</v>
      </c>
      <c r="F243" s="2">
        <v>0</v>
      </c>
      <c r="G243" s="3">
        <f t="shared" si="0"/>
        <v>17027.226480000001</v>
      </c>
      <c r="H243" s="3">
        <f t="shared" si="1"/>
        <v>0.66999999999825377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37376.149999999994</v>
      </c>
      <c r="D258" s="2">
        <f>'PR-RAS'!E262</f>
        <v>39861.949999999997</v>
      </c>
      <c r="E258" s="2">
        <v>0</v>
      </c>
      <c r="F258" s="2">
        <v>0</v>
      </c>
      <c r="G258" s="3">
        <f t="shared" si="0"/>
        <v>30094.712849999996</v>
      </c>
      <c r="H258" s="3">
        <f t="shared" si="1"/>
        <v>0.19999999999708962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37376.149999999994</v>
      </c>
      <c r="D265" s="2">
        <f>'PR-RAS'!E269</f>
        <v>39861.949999999997</v>
      </c>
      <c r="E265" s="2">
        <v>0</v>
      </c>
      <c r="F265" s="2">
        <v>0</v>
      </c>
      <c r="G265" s="3">
        <f t="shared" si="0"/>
        <v>30914.413199999999</v>
      </c>
      <c r="H265" s="3">
        <f t="shared" si="1"/>
        <v>0.19999999999708962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22991.94</v>
      </c>
      <c r="D266" s="2">
        <f>'PR-RAS'!E270</f>
        <v>23972.89</v>
      </c>
      <c r="E266" s="2">
        <v>0</v>
      </c>
      <c r="F266" s="2">
        <v>0</v>
      </c>
      <c r="G266" s="3">
        <f t="shared" si="0"/>
        <v>18798.495800000001</v>
      </c>
      <c r="H266" s="3">
        <f t="shared" si="1"/>
        <v>0.17000000000189175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14384.21</v>
      </c>
      <c r="D267" s="2">
        <f>'PR-RAS'!E271</f>
        <v>15889.06</v>
      </c>
      <c r="E267" s="2">
        <v>0</v>
      </c>
      <c r="F267" s="2">
        <v>0</v>
      </c>
      <c r="G267" s="3">
        <f t="shared" si="0"/>
        <v>12279.17978</v>
      </c>
      <c r="H267" s="3">
        <f t="shared" si="1"/>
        <v>0.26999999999861757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98726.04</v>
      </c>
      <c r="D269" s="2">
        <f>'PR-RAS'!E273</f>
        <v>108013.61</v>
      </c>
      <c r="E269" s="2">
        <v>0</v>
      </c>
      <c r="F269" s="2">
        <v>0</v>
      </c>
      <c r="G269" s="3">
        <f t="shared" si="0"/>
        <v>84353.873680000004</v>
      </c>
      <c r="H269" s="3">
        <f t="shared" si="1"/>
        <v>0.42999999999301508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94346</v>
      </c>
      <c r="D270" s="2">
        <f>'PR-RAS'!E274</f>
        <v>108013.61</v>
      </c>
      <c r="E270" s="2">
        <v>0</v>
      </c>
      <c r="F270" s="2">
        <v>0</v>
      </c>
      <c r="G270" s="3">
        <f t="shared" si="0"/>
        <v>83490.396179999996</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94346</v>
      </c>
      <c r="D271" s="2">
        <f>'PR-RAS'!E275</f>
        <v>108013.61</v>
      </c>
      <c r="E271" s="2">
        <v>0</v>
      </c>
      <c r="F271" s="2">
        <v>0</v>
      </c>
      <c r="G271" s="3">
        <f t="shared" si="0"/>
        <v>83800.769400000005</v>
      </c>
      <c r="H271" s="3">
        <f t="shared" si="1"/>
        <v>0.38999999999941792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700</v>
      </c>
      <c r="D274" s="2">
        <f>'PR-RAS'!E278</f>
        <v>0</v>
      </c>
      <c r="E274" s="2">
        <v>0</v>
      </c>
      <c r="F274" s="2">
        <v>0</v>
      </c>
      <c r="G274" s="3">
        <f t="shared" si="0"/>
        <v>191.10000000000002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700</v>
      </c>
      <c r="D275" s="2">
        <f>'PR-RAS'!E279</f>
        <v>0</v>
      </c>
      <c r="E275" s="2">
        <v>0</v>
      </c>
      <c r="F275" s="2">
        <v>0</v>
      </c>
      <c r="G275" s="3">
        <f t="shared" ref="G275:G528" si="12">(B275/1000)*(C275*1+D275*2)</f>
        <v>191.8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3680.04</v>
      </c>
      <c r="D285" s="2">
        <f>'PR-RAS'!E289</f>
        <v>0</v>
      </c>
      <c r="E285" s="2">
        <v>0</v>
      </c>
      <c r="F285" s="2">
        <v>0</v>
      </c>
      <c r="G285" s="3">
        <f t="shared" si="12"/>
        <v>1045.1313599999999</v>
      </c>
      <c r="H285" s="3">
        <f t="shared" si="13"/>
        <v>3.999999999996362E-2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3680.04</v>
      </c>
      <c r="D288" s="2">
        <f>'PR-RAS'!E292</f>
        <v>0</v>
      </c>
      <c r="E288" s="2">
        <v>0</v>
      </c>
      <c r="F288" s="2">
        <v>0</v>
      </c>
      <c r="G288" s="3">
        <f t="shared" si="12"/>
        <v>1056.17148</v>
      </c>
      <c r="H288" s="3">
        <f t="shared" si="13"/>
        <v>3.999999999996362E-2</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494086.94</v>
      </c>
      <c r="D295" s="2">
        <f>'PR-RAS'!E299</f>
        <v>676073.87</v>
      </c>
      <c r="E295" s="2">
        <v>0</v>
      </c>
      <c r="F295" s="2">
        <v>0</v>
      </c>
      <c r="G295" s="3">
        <f t="shared" si="12"/>
        <v>542792.9959199999</v>
      </c>
      <c r="H295" s="3">
        <f t="shared" si="13"/>
        <v>0.19000000000232831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297487.02000000008</v>
      </c>
      <c r="D296" s="2">
        <f>'PR-RAS'!E300</f>
        <v>121827.56999999995</v>
      </c>
      <c r="E296" s="2">
        <v>0</v>
      </c>
      <c r="F296" s="2">
        <v>0</v>
      </c>
      <c r="G296" s="3">
        <f t="shared" si="12"/>
        <v>159636.93719999996</v>
      </c>
      <c r="H296" s="3">
        <f t="shared" si="13"/>
        <v>0.45000000012805685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764481.29</v>
      </c>
      <c r="D298" s="2">
        <f>'PR-RAS'!E302</f>
        <v>818537.46</v>
      </c>
      <c r="E298" s="2">
        <v>0</v>
      </c>
      <c r="F298" s="2">
        <v>0</v>
      </c>
      <c r="G298" s="3">
        <f t="shared" si="12"/>
        <v>713262.19436999992</v>
      </c>
      <c r="H298" s="3">
        <f t="shared" si="13"/>
        <v>0.75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75507.97</v>
      </c>
      <c r="D355" s="2">
        <f>'PR-RAS'!E360</f>
        <v>237273.15000000002</v>
      </c>
      <c r="E355" s="2">
        <v>0</v>
      </c>
      <c r="F355" s="2">
        <v>0</v>
      </c>
      <c r="G355" s="3">
        <f t="shared" si="12"/>
        <v>194719.21158</v>
      </c>
      <c r="H355" s="3">
        <f t="shared" si="13"/>
        <v>0.18000000002211891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3950</v>
      </c>
      <c r="D368" s="2">
        <f>'PR-RAS'!E373</f>
        <v>39411.980000000003</v>
      </c>
      <c r="E368" s="2">
        <v>0</v>
      </c>
      <c r="F368" s="2">
        <v>0</v>
      </c>
      <c r="G368" s="3">
        <f t="shared" si="12"/>
        <v>30378.043320000001</v>
      </c>
      <c r="H368" s="3">
        <f t="shared" si="13"/>
        <v>1.9999999996798579E-2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3950</v>
      </c>
      <c r="D374" s="2">
        <f>'PR-RAS'!E379</f>
        <v>39411.980000000003</v>
      </c>
      <c r="E374" s="2">
        <v>0</v>
      </c>
      <c r="F374" s="2">
        <v>0</v>
      </c>
      <c r="G374" s="3">
        <f t="shared" si="12"/>
        <v>30874.687080000003</v>
      </c>
      <c r="H374" s="3">
        <f t="shared" si="13"/>
        <v>1.9999999996798579E-2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1395</v>
      </c>
      <c r="D375" s="2">
        <f>'PR-RAS'!E380</f>
        <v>375.87</v>
      </c>
      <c r="E375" s="2">
        <v>0</v>
      </c>
      <c r="F375" s="2">
        <v>0</v>
      </c>
      <c r="G375" s="3">
        <f t="shared" si="12"/>
        <v>802.8807599999999</v>
      </c>
      <c r="H375" s="3">
        <f t="shared" si="13"/>
        <v>0.12999999999999545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2555</v>
      </c>
      <c r="D377" s="2">
        <f>'PR-RAS'!E382</f>
        <v>0</v>
      </c>
      <c r="E377" s="2">
        <v>0</v>
      </c>
      <c r="F377" s="2">
        <v>0</v>
      </c>
      <c r="G377" s="3">
        <f t="shared" si="12"/>
        <v>960.68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39036.11</v>
      </c>
      <c r="E381" s="2">
        <v>0</v>
      </c>
      <c r="F381" s="2">
        <v>0</v>
      </c>
      <c r="G381" s="3">
        <f t="shared" si="12"/>
        <v>29667.443600000002</v>
      </c>
      <c r="H381" s="3">
        <f t="shared" si="13"/>
        <v>0.11000000000058208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71557.97</v>
      </c>
      <c r="D407" s="2">
        <f>'PR-RAS'!E412</f>
        <v>197861.17</v>
      </c>
      <c r="E407" s="2">
        <v>0</v>
      </c>
      <c r="F407" s="2">
        <v>0</v>
      </c>
      <c r="G407" s="3">
        <f t="shared" si="12"/>
        <v>189715.80586000002</v>
      </c>
      <c r="H407" s="3">
        <f t="shared" si="13"/>
        <v>0.20000000001164153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71557.97</v>
      </c>
      <c r="D408" s="2">
        <f>'PR-RAS'!E413</f>
        <v>197861.17</v>
      </c>
      <c r="E408" s="2">
        <v>0</v>
      </c>
      <c r="F408" s="2">
        <v>0</v>
      </c>
      <c r="G408" s="3">
        <f t="shared" si="12"/>
        <v>190183.08617000002</v>
      </c>
      <c r="H408" s="3">
        <f t="shared" si="13"/>
        <v>0.20000000001164153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75507.97</v>
      </c>
      <c r="D413" s="2">
        <f>'PR-RAS'!E418</f>
        <v>237273.15000000002</v>
      </c>
      <c r="E413" s="2">
        <v>0</v>
      </c>
      <c r="F413" s="2">
        <v>0</v>
      </c>
      <c r="G413" s="3">
        <f t="shared" si="12"/>
        <v>226622.35923999999</v>
      </c>
      <c r="H413" s="3">
        <f t="shared" si="13"/>
        <v>0.18000000002211891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565647.52</v>
      </c>
      <c r="D415" s="2">
        <f>'PR-RAS'!E420</f>
        <v>440527.35</v>
      </c>
      <c r="E415" s="2">
        <v>0</v>
      </c>
      <c r="F415" s="2">
        <v>0</v>
      </c>
      <c r="G415" s="3">
        <f t="shared" si="12"/>
        <v>598934.71907999995</v>
      </c>
      <c r="H415" s="3">
        <f t="shared" si="13"/>
        <v>0.82999999995809048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791573.96000000008</v>
      </c>
      <c r="D417" s="2">
        <f>'PR-RAS'!E422</f>
        <v>797901.44</v>
      </c>
      <c r="E417" s="2">
        <v>0</v>
      </c>
      <c r="F417" s="2">
        <v>0</v>
      </c>
      <c r="G417" s="3">
        <f t="shared" si="12"/>
        <v>993148.76543999987</v>
      </c>
      <c r="H417" s="3">
        <f t="shared" si="13"/>
        <v>0.47999999986495823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569594.91</v>
      </c>
      <c r="D418" s="2">
        <f>'PR-RAS'!E423</f>
        <v>913347.02</v>
      </c>
      <c r="E418" s="2">
        <v>0</v>
      </c>
      <c r="F418" s="2">
        <v>0</v>
      </c>
      <c r="G418" s="3">
        <f t="shared" si="12"/>
        <v>999252.49215000006</v>
      </c>
      <c r="H418" s="3">
        <f t="shared" si="13"/>
        <v>0.10999999998603016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221979.05000000005</v>
      </c>
      <c r="D419" s="2">
        <f>'PR-RAS'!E424</f>
        <v>0</v>
      </c>
      <c r="E419" s="2">
        <v>0</v>
      </c>
      <c r="F419" s="2">
        <v>0</v>
      </c>
      <c r="G419" s="3">
        <f t="shared" si="12"/>
        <v>92787.242900000012</v>
      </c>
      <c r="H419" s="3">
        <f t="shared" si="13"/>
        <v>5.0000000046566129E-2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115445.58000000007</v>
      </c>
      <c r="E420" s="2">
        <v>0</v>
      </c>
      <c r="F420" s="2">
        <v>0</v>
      </c>
      <c r="G420" s="3">
        <f t="shared" si="12"/>
        <v>96743.396040000065</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198833.77000000002</v>
      </c>
      <c r="D421" s="2">
        <f>'PR-RAS'!E426</f>
        <v>378010.11</v>
      </c>
      <c r="E421" s="2">
        <v>0</v>
      </c>
      <c r="F421" s="2">
        <v>0</v>
      </c>
      <c r="G421" s="3">
        <f t="shared" si="12"/>
        <v>401038.67579999997</v>
      </c>
      <c r="H421" s="3">
        <f t="shared" si="13"/>
        <v>0.33999999996740371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791573.96000000008</v>
      </c>
      <c r="D637" s="2">
        <f>'PR-RAS'!E643</f>
        <v>797901.44</v>
      </c>
      <c r="E637" s="2">
        <v>0</v>
      </c>
      <c r="F637" s="2">
        <v>0</v>
      </c>
      <c r="G637" s="3">
        <f t="shared" si="14"/>
        <v>1518371.6702399999</v>
      </c>
      <c r="H637" s="3">
        <f t="shared" si="15"/>
        <v>0.47999999986495823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569594.91</v>
      </c>
      <c r="D638" s="2">
        <f>'PR-RAS'!E644</f>
        <v>913347.02</v>
      </c>
      <c r="E638" s="2">
        <v>0</v>
      </c>
      <c r="F638" s="2">
        <v>0</v>
      </c>
      <c r="G638" s="3">
        <f t="shared" si="14"/>
        <v>1526436.0611500002</v>
      </c>
      <c r="H638" s="3">
        <f t="shared" si="15"/>
        <v>0.10999999998603016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221979.05000000005</v>
      </c>
      <c r="D639" s="2">
        <f>'PR-RAS'!E645</f>
        <v>0</v>
      </c>
      <c r="E639" s="2">
        <v>0</v>
      </c>
      <c r="F639" s="2">
        <v>0</v>
      </c>
      <c r="G639" s="3">
        <f t="shared" si="14"/>
        <v>141622.63390000004</v>
      </c>
      <c r="H639" s="3">
        <f t="shared" si="15"/>
        <v>5.0000000046566129E-2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115445.58000000007</v>
      </c>
      <c r="E640" s="2">
        <v>0</v>
      </c>
      <c r="F640" s="2">
        <v>0</v>
      </c>
      <c r="G640" s="3">
        <f t="shared" si="14"/>
        <v>147539.45124000011</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198833.77000000002</v>
      </c>
      <c r="D641" s="2">
        <f>'PR-RAS'!E647</f>
        <v>378010.11</v>
      </c>
      <c r="E641" s="2">
        <v>0</v>
      </c>
      <c r="F641" s="2">
        <v>0</v>
      </c>
      <c r="G641" s="3">
        <f t="shared" si="14"/>
        <v>611106.55359999998</v>
      </c>
      <c r="H641" s="3">
        <f t="shared" si="15"/>
        <v>0.33999999996740371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420812.82000000007</v>
      </c>
      <c r="D643" s="2">
        <f>'PR-RAS'!E649</f>
        <v>262564.52999999991</v>
      </c>
      <c r="E643" s="2">
        <v>0</v>
      </c>
      <c r="F643" s="2">
        <v>0</v>
      </c>
      <c r="G643" s="3">
        <f t="shared" si="14"/>
        <v>607294.68695999996</v>
      </c>
      <c r="H643" s="3">
        <f t="shared" si="15"/>
        <v>0.65000000002328306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455450.71</v>
      </c>
      <c r="D646" s="2">
        <f>'PR-RAS'!E653</f>
        <v>387807.16</v>
      </c>
      <c r="E646" s="2">
        <v>0</v>
      </c>
      <c r="F646" s="2">
        <v>0</v>
      </c>
      <c r="G646" s="3">
        <f t="shared" si="14"/>
        <v>794036.94435000001</v>
      </c>
      <c r="H646" s="3">
        <f t="shared" si="15"/>
        <v>0.44999999995343387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595342.49</v>
      </c>
      <c r="D647" s="2">
        <f>'PR-RAS'!E654</f>
        <v>940379.08</v>
      </c>
      <c r="E647" s="2">
        <v>0</v>
      </c>
      <c r="F647" s="2">
        <v>0</v>
      </c>
      <c r="G647" s="3">
        <f t="shared" si="14"/>
        <v>1599561.0199</v>
      </c>
      <c r="H647" s="3">
        <f t="shared" si="15"/>
        <v>0.56999999994877726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626879.94999999995</v>
      </c>
      <c r="D648" s="2">
        <f>'PR-RAS'!E655</f>
        <v>1061161.17</v>
      </c>
      <c r="E648" s="2">
        <v>0</v>
      </c>
      <c r="F648" s="2">
        <v>0</v>
      </c>
      <c r="G648" s="3">
        <f t="shared" si="14"/>
        <v>1778733.8816300002</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423913.25</v>
      </c>
      <c r="D649" s="2">
        <f>'PR-RAS'!E656</f>
        <v>267025.07000000007</v>
      </c>
      <c r="E649" s="2">
        <v>0</v>
      </c>
      <c r="F649" s="2">
        <v>0</v>
      </c>
      <c r="G649" s="3">
        <f t="shared" si="14"/>
        <v>620760.27672000008</v>
      </c>
      <c r="H649" s="3">
        <f t="shared" si="15"/>
        <v>0.32000000006519258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28</v>
      </c>
      <c r="D650" s="2">
        <f>'PR-RAS'!E657</f>
        <v>27</v>
      </c>
      <c r="E650" s="2">
        <v>0</v>
      </c>
      <c r="F650" s="2">
        <v>0</v>
      </c>
      <c r="G650" s="3">
        <f t="shared" si="14"/>
        <v>53.218000000000004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28</v>
      </c>
      <c r="D652" s="2">
        <f>'PR-RAS'!E659</f>
        <v>27</v>
      </c>
      <c r="E652" s="2">
        <v>0</v>
      </c>
      <c r="F652" s="2">
        <v>0</v>
      </c>
      <c r="G652" s="3">
        <f t="shared" si="14"/>
        <v>53.382000000000005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220488.07</v>
      </c>
      <c r="D662" s="2">
        <f>'PR-RAS'!E669</f>
        <v>22405.22</v>
      </c>
      <c r="E662" s="2">
        <v>0</v>
      </c>
      <c r="F662" s="2">
        <v>0</v>
      </c>
      <c r="G662" s="3">
        <f t="shared" si="14"/>
        <v>175362.31511000003</v>
      </c>
      <c r="H662" s="3">
        <f t="shared" si="15"/>
        <v>0.29000000000814907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1958.8</v>
      </c>
      <c r="E663" s="2">
        <v>0</v>
      </c>
      <c r="F663" s="2">
        <v>0</v>
      </c>
      <c r="G663" s="3">
        <f t="shared" si="14"/>
        <v>2593.4512</v>
      </c>
      <c r="H663" s="3">
        <f t="shared" si="15"/>
        <v>0.20000000000004547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25036.79</v>
      </c>
      <c r="E666" s="2">
        <v>0</v>
      </c>
      <c r="F666" s="2">
        <v>0</v>
      </c>
      <c r="G666" s="3">
        <f t="shared" si="14"/>
        <v>33298.930700000004</v>
      </c>
      <c r="H666" s="3">
        <f t="shared" si="15"/>
        <v>0.20999999999912689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10000</v>
      </c>
      <c r="D667" s="2">
        <f>'PR-RAS'!E674</f>
        <v>0</v>
      </c>
      <c r="E667" s="2">
        <v>0</v>
      </c>
      <c r="F667" s="2">
        <v>0</v>
      </c>
      <c r="G667" s="3">
        <f t="shared" si="14"/>
        <v>6660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11983.2</v>
      </c>
      <c r="D670" s="2">
        <f>'PR-RAS'!E677</f>
        <v>14055.18</v>
      </c>
      <c r="E670" s="2">
        <v>0</v>
      </c>
      <c r="F670" s="2">
        <v>0</v>
      </c>
      <c r="G670" s="3">
        <f t="shared" si="14"/>
        <v>26822.591639999999</v>
      </c>
      <c r="H670" s="3">
        <f t="shared" si="15"/>
        <v>0.38000000000101863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26950</v>
      </c>
      <c r="E671" s="2">
        <v>0</v>
      </c>
      <c r="F671" s="2">
        <v>0</v>
      </c>
      <c r="G671" s="3">
        <f t="shared" si="14"/>
        <v>36113</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222807.17</v>
      </c>
      <c r="D695" s="2">
        <f>'PR-RAS'!E702</f>
        <v>207532.19</v>
      </c>
      <c r="E695" s="2">
        <v>0</v>
      </c>
      <c r="F695" s="2">
        <v>0</v>
      </c>
      <c r="G695" s="3">
        <f t="shared" si="14"/>
        <v>442682.85570000001</v>
      </c>
      <c r="H695" s="3">
        <f t="shared" si="15"/>
        <v>0.36000000001513399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1271.5999999999999</v>
      </c>
      <c r="D719" s="2">
        <f>'PR-RAS'!E726</f>
        <v>980.41</v>
      </c>
      <c r="E719" s="2">
        <v>0</v>
      </c>
      <c r="F719" s="2">
        <v>0</v>
      </c>
      <c r="G719" s="3">
        <f t="shared" si="14"/>
        <v>2320.8775599999999</v>
      </c>
      <c r="H719" s="3">
        <f t="shared" si="15"/>
        <v>0.81000000000005912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1472.34</v>
      </c>
      <c r="D727" s="2">
        <f>'PR-RAS'!E734</f>
        <v>1360.98</v>
      </c>
      <c r="E727" s="2">
        <v>0</v>
      </c>
      <c r="F727" s="2">
        <v>0</v>
      </c>
      <c r="G727" s="3">
        <f t="shared" si="14"/>
        <v>3045.0617999999999</v>
      </c>
      <c r="H727" s="3">
        <f t="shared" si="15"/>
        <v>0.35999999999989996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11867.93</v>
      </c>
      <c r="D731" s="2">
        <f>'PR-RAS'!E738</f>
        <v>22877.63</v>
      </c>
      <c r="E731" s="2">
        <v>0</v>
      </c>
      <c r="F731" s="2">
        <v>0</v>
      </c>
      <c r="G731" s="3">
        <f t="shared" si="14"/>
        <v>42064.928700000004</v>
      </c>
      <c r="H731" s="3">
        <f t="shared" si="15"/>
        <v>0.43999999999869033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6955.13</v>
      </c>
      <c r="D734" s="2">
        <f>'PR-RAS'!E741</f>
        <v>4888.1899999999996</v>
      </c>
      <c r="E734" s="2">
        <v>0</v>
      </c>
      <c r="F734" s="2">
        <v>0</v>
      </c>
      <c r="G734" s="3">
        <f t="shared" si="14"/>
        <v>12264.196829999999</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2125.73</v>
      </c>
      <c r="D735" s="2">
        <f>'PR-RAS'!E742</f>
        <v>4230.8900000000003</v>
      </c>
      <c r="E735" s="2">
        <v>0</v>
      </c>
      <c r="F735" s="2">
        <v>0</v>
      </c>
      <c r="G735" s="3">
        <f t="shared" si="14"/>
        <v>7771.2323399999996</v>
      </c>
      <c r="H735" s="3">
        <f t="shared" si="15"/>
        <v>0.37999999999965439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7841.94</v>
      </c>
      <c r="D836" s="2">
        <f>'PR-RAS'!E843</f>
        <v>6362.89</v>
      </c>
      <c r="E836" s="2">
        <v>0</v>
      </c>
      <c r="F836" s="2">
        <v>0</v>
      </c>
      <c r="G836" s="3">
        <f t="shared" si="14"/>
        <v>17174.046200000001</v>
      </c>
      <c r="H836" s="3">
        <f t="shared" si="15"/>
        <v>0.17000000000007276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2800</v>
      </c>
      <c r="D841" s="2">
        <f>'PR-RAS'!E848</f>
        <v>1400</v>
      </c>
      <c r="E841" s="2">
        <v>0</v>
      </c>
      <c r="F841" s="2">
        <v>0</v>
      </c>
      <c r="G841" s="3">
        <f t="shared" si="34"/>
        <v>4704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12350</v>
      </c>
      <c r="D843" s="2">
        <f>'PR-RAS'!E850</f>
        <v>16210</v>
      </c>
      <c r="E843" s="2">
        <v>0</v>
      </c>
      <c r="F843" s="2">
        <v>0</v>
      </c>
      <c r="G843" s="3">
        <f t="shared" si="34"/>
        <v>37696.339999999997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11485.52</v>
      </c>
      <c r="D844" s="2">
        <f>'PR-RAS'!E851</f>
        <v>15723.85</v>
      </c>
      <c r="E844" s="2">
        <v>0</v>
      </c>
      <c r="F844" s="2">
        <v>0</v>
      </c>
      <c r="G844" s="3">
        <f t="shared" si="34"/>
        <v>36192.704460000001</v>
      </c>
      <c r="H844" s="3">
        <f t="shared" si="35"/>
        <v>0.62999999999919964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2898.69</v>
      </c>
      <c r="D848" s="2">
        <f>'PR-RAS'!E855</f>
        <v>165.21</v>
      </c>
      <c r="E848" s="2">
        <v>0</v>
      </c>
      <c r="F848" s="2">
        <v>0</v>
      </c>
      <c r="G848" s="3">
        <f t="shared" si="34"/>
        <v>2735.0561699999998</v>
      </c>
      <c r="H848" s="3">
        <f t="shared" si="35"/>
        <v>0.51999999999995339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3680.04</v>
      </c>
      <c r="D860" s="2">
        <f>'PR-RAS'!E867</f>
        <v>0</v>
      </c>
      <c r="E860" s="2">
        <v>0</v>
      </c>
      <c r="F860" s="2">
        <v>0</v>
      </c>
      <c r="G860" s="3">
        <f t="shared" si="34"/>
        <v>3161.15436</v>
      </c>
      <c r="H860" s="3">
        <f t="shared" si="35"/>
        <v>3.999999999996362E-2</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50595.86</v>
      </c>
      <c r="D1582" s="7"/>
      <c r="E1582" s="7">
        <v>0</v>
      </c>
      <c r="F1582" s="7">
        <v>0</v>
      </c>
      <c r="G1582" s="8">
        <f t="shared" ref="G1582:G1686" si="70">B1582/1000*C1582</f>
        <v>50.595860000000002</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934311.69</v>
      </c>
      <c r="D1583" s="2">
        <v>0</v>
      </c>
      <c r="E1583" s="2">
        <v>0</v>
      </c>
      <c r="F1583" s="2">
        <v>0</v>
      </c>
      <c r="G1583" s="3">
        <f t="shared" si="70"/>
        <v>1868.62338</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912730.19</v>
      </c>
      <c r="D1585" s="2">
        <v>0</v>
      </c>
      <c r="E1585" s="2">
        <v>0</v>
      </c>
      <c r="F1585" s="2">
        <v>0</v>
      </c>
      <c r="G1585" s="3">
        <f t="shared" si="70"/>
        <v>3650.92076</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332126.87</v>
      </c>
      <c r="D1586" s="2">
        <v>0</v>
      </c>
      <c r="E1586" s="2">
        <v>0</v>
      </c>
      <c r="F1586" s="2">
        <v>0</v>
      </c>
      <c r="G1586" s="3">
        <f t="shared" si="70"/>
        <v>1660.63435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168119.11</v>
      </c>
      <c r="D1587" s="2">
        <v>0</v>
      </c>
      <c r="E1587" s="2">
        <v>0</v>
      </c>
      <c r="F1587" s="2">
        <v>0</v>
      </c>
      <c r="G1587" s="3">
        <f t="shared" si="70"/>
        <v>1008.71466</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3936.13</v>
      </c>
      <c r="D1588" s="2">
        <v>0</v>
      </c>
      <c r="E1588" s="2">
        <v>0</v>
      </c>
      <c r="F1588" s="2">
        <v>0</v>
      </c>
      <c r="G1588" s="3">
        <f t="shared" si="70"/>
        <v>27.552910000000001</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23449.37</v>
      </c>
      <c r="D1590" s="2">
        <v>0</v>
      </c>
      <c r="E1590" s="2">
        <v>0</v>
      </c>
      <c r="F1590" s="2">
        <v>0</v>
      </c>
      <c r="G1590" s="3">
        <f>B1590/1000*C1590</f>
        <v>211.04432999999997</v>
      </c>
      <c r="H1590" s="3">
        <f>ABS(C1590-ROUND(C1590,0))</f>
        <v>0.36999999999898137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39811.949999999997</v>
      </c>
      <c r="D1591" s="2">
        <v>0</v>
      </c>
      <c r="E1591" s="2">
        <v>0</v>
      </c>
      <c r="F1591" s="2">
        <v>0</v>
      </c>
      <c r="G1591" s="3">
        <f t="shared" si="70"/>
        <v>398.11949999999996</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108013.61</v>
      </c>
      <c r="D1592" s="2">
        <v>0</v>
      </c>
      <c r="E1592" s="2">
        <v>0</v>
      </c>
      <c r="F1592" s="2">
        <v>0</v>
      </c>
      <c r="G1592" s="3">
        <f t="shared" si="70"/>
        <v>1188.1497099999999</v>
      </c>
      <c r="H1592" s="3">
        <f t="shared" si="71"/>
        <v>0.38999999999941792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237273.15</v>
      </c>
      <c r="D1593" s="2">
        <v>0</v>
      </c>
      <c r="E1593" s="2">
        <v>0</v>
      </c>
      <c r="F1593" s="2">
        <v>0</v>
      </c>
      <c r="G1593" s="3">
        <f t="shared" si="70"/>
        <v>2847.2777999999998</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21581.5</v>
      </c>
      <c r="D1601" s="2">
        <v>0</v>
      </c>
      <c r="E1601" s="2">
        <v>0</v>
      </c>
      <c r="F1601" s="2">
        <v>0</v>
      </c>
      <c r="G1601" s="3">
        <f>B1601/1000*C1601</f>
        <v>431.63</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970208.01</v>
      </c>
      <c r="D1602" s="2">
        <v>0</v>
      </c>
      <c r="E1602" s="2">
        <v>0</v>
      </c>
      <c r="F1602" s="2">
        <v>0</v>
      </c>
      <c r="G1602" s="3">
        <f t="shared" si="70"/>
        <v>20374.368210000001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729384.86</v>
      </c>
      <c r="D1604" s="2">
        <v>0</v>
      </c>
      <c r="E1604" s="2">
        <v>0</v>
      </c>
      <c r="F1604" s="2">
        <v>0</v>
      </c>
      <c r="G1604" s="3">
        <f t="shared" si="70"/>
        <v>16775.851780000001</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366867.59</v>
      </c>
      <c r="D1605" s="2">
        <v>0</v>
      </c>
      <c r="E1605" s="2">
        <v>0</v>
      </c>
      <c r="F1605" s="2">
        <v>0</v>
      </c>
      <c r="G1605" s="3">
        <f t="shared" si="70"/>
        <v>8804.8221600000015</v>
      </c>
      <c r="H1605" s="3">
        <f t="shared" si="71"/>
        <v>0.40999999997438863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184335.83</v>
      </c>
      <c r="D1606" s="2">
        <v>0</v>
      </c>
      <c r="E1606" s="2">
        <v>0</v>
      </c>
      <c r="F1606" s="2">
        <v>0</v>
      </c>
      <c r="G1606" s="3">
        <f t="shared" si="70"/>
        <v>4608.3957499999997</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5008.75</v>
      </c>
      <c r="D1607" s="2">
        <v>0</v>
      </c>
      <c r="E1607" s="2">
        <v>0</v>
      </c>
      <c r="F1607" s="2">
        <v>0</v>
      </c>
      <c r="G1607" s="3">
        <f t="shared" si="70"/>
        <v>130.22749999999999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23449.37</v>
      </c>
      <c r="D1609" s="2">
        <v>0</v>
      </c>
      <c r="E1609" s="2">
        <v>0</v>
      </c>
      <c r="F1609" s="2">
        <v>0</v>
      </c>
      <c r="G1609" s="3">
        <f>B1609/1000*C1609</f>
        <v>656.58235999999999</v>
      </c>
      <c r="H1609" s="3">
        <f>ABS(C1609-ROUND(C1609,0))</f>
        <v>0.36999999999898137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40627.49</v>
      </c>
      <c r="D1610" s="2">
        <v>0</v>
      </c>
      <c r="E1610" s="2">
        <v>0</v>
      </c>
      <c r="F1610" s="2">
        <v>0</v>
      </c>
      <c r="G1610" s="3">
        <f t="shared" si="70"/>
        <v>1178.19721</v>
      </c>
      <c r="H1610" s="3">
        <f t="shared" si="71"/>
        <v>0.48999999999796273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109013.61</v>
      </c>
      <c r="D1611" s="2">
        <v>0</v>
      </c>
      <c r="E1611" s="2">
        <v>0</v>
      </c>
      <c r="F1611" s="2">
        <v>0</v>
      </c>
      <c r="G1611" s="3">
        <f t="shared" si="70"/>
        <v>3270.4083000000001</v>
      </c>
      <c r="H1611" s="3">
        <f t="shared" si="71"/>
        <v>0.38999999999941792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82.22</v>
      </c>
      <c r="D1612" s="2">
        <v>0</v>
      </c>
      <c r="E1612" s="2">
        <v>0</v>
      </c>
      <c r="F1612" s="2">
        <v>0</v>
      </c>
      <c r="G1612" s="3">
        <f t="shared" si="70"/>
        <v>2.5488200000000001</v>
      </c>
      <c r="H1612" s="3">
        <f t="shared" si="71"/>
        <v>0.21999999999999886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237273.15</v>
      </c>
      <c r="D1613" s="2">
        <v>0</v>
      </c>
      <c r="E1613" s="2">
        <v>0</v>
      </c>
      <c r="F1613" s="2">
        <v>0</v>
      </c>
      <c r="G1613" s="3">
        <f t="shared" si="70"/>
        <v>7592.7407999999996</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3550</v>
      </c>
      <c r="D1620" s="2">
        <v>0</v>
      </c>
      <c r="E1620" s="2">
        <v>0</v>
      </c>
      <c r="F1620" s="2">
        <v>0</v>
      </c>
      <c r="G1620" s="3">
        <f>B1620/1000*C1620</f>
        <v>138.44999999999999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14699.539999999921</v>
      </c>
      <c r="D1621" s="2">
        <v>0</v>
      </c>
      <c r="E1621" s="2">
        <v>0</v>
      </c>
      <c r="F1621" s="2">
        <v>0</v>
      </c>
      <c r="G1621" s="3">
        <f t="shared" si="70"/>
        <v>587.98159999999689</v>
      </c>
      <c r="H1621" s="3">
        <f t="shared" si="71"/>
        <v>0.46000000007916242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14699.539999999999</v>
      </c>
      <c r="D1681" s="2">
        <v>0</v>
      </c>
      <c r="E1681" s="2">
        <v>0</v>
      </c>
      <c r="F1681" s="2">
        <v>0</v>
      </c>
      <c r="G1681" s="3">
        <f t="shared" si="70"/>
        <v>1469.954</v>
      </c>
      <c r="H1681" s="3">
        <f t="shared" si="71"/>
        <v>0.46000000000094587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3331.97</v>
      </c>
      <c r="D1683" s="2">
        <v>0</v>
      </c>
      <c r="E1683" s="2">
        <v>0</v>
      </c>
      <c r="F1683" s="2">
        <v>0</v>
      </c>
      <c r="G1683" s="3">
        <f t="shared" si="70"/>
        <v>339.86093999999997</v>
      </c>
      <c r="H1683" s="3">
        <f t="shared" si="71"/>
        <v>3.0000000000200089E-2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0.01</v>
      </c>
      <c r="D1684" s="2">
        <v>0</v>
      </c>
      <c r="E1684" s="2">
        <v>0</v>
      </c>
      <c r="F1684" s="2">
        <v>0</v>
      </c>
      <c r="G1684" s="3">
        <f t="shared" si="70"/>
        <v>1.0299999999999999E-3</v>
      </c>
      <c r="H1684" s="3">
        <f t="shared" si="71"/>
        <v>0.01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11367.56</v>
      </c>
      <c r="D1686" s="14">
        <v>0</v>
      </c>
      <c r="E1686" s="14">
        <v>0</v>
      </c>
      <c r="F1686" s="14">
        <v>0</v>
      </c>
      <c r="G1686" s="15">
        <f t="shared" si="70"/>
        <v>1193.5937999999999</v>
      </c>
      <c r="H1686" s="15">
        <f t="shared" si="71"/>
        <v>0.44000000000050932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36604</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791573.96000000008</v>
      </c>
      <c r="I16" s="271">
        <f>'PR-RAS'!E6</f>
        <v>797901.44</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494086.94</v>
      </c>
      <c r="I17" s="271">
        <f>'PR-RAS'!E152</f>
        <v>676073.87</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420812.82000000007</v>
      </c>
      <c r="I18" s="271">
        <f>'PR-RAS'!E649</f>
        <v>262564.52999999991</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50595.86</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14699.539999999921</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14699.539999999999</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0" zoomScaleNormal="100" workbookViewId="0">
      <selection activeCell="E851" sqref="E851"/>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791573.96000000008</v>
      </c>
      <c r="E6" s="60">
        <f>E7+E43+E49+E82+E106+E125+E134+E140</f>
        <v>797901.44</v>
      </c>
      <c r="F6" s="45">
        <f t="shared" ref="F6:F132" si="0">IF(D6&lt;&gt;0,IF(E6/D6&gt;=100,"&gt;&gt;100",E6/D6*100),"-")</f>
        <v>100.79935423848454</v>
      </c>
    </row>
    <row r="7" spans="1:24" ht="12.75" customHeight="1" x14ac:dyDescent="0.2">
      <c r="A7" s="63">
        <v>61</v>
      </c>
      <c r="B7" s="206" t="s">
        <v>65</v>
      </c>
      <c r="C7" s="242" t="s">
        <v>66</v>
      </c>
      <c r="D7" s="60">
        <f>D8+D17+D23+D29+D36+D39</f>
        <v>108958.84000000001</v>
      </c>
      <c r="E7" s="60">
        <f>E8+E17+E23+E29+E36+E39</f>
        <v>101930.18000000001</v>
      </c>
      <c r="F7" s="45">
        <f t="shared" si="0"/>
        <v>93.549252176326405</v>
      </c>
    </row>
    <row r="8" spans="1:24" ht="12.75" customHeight="1" x14ac:dyDescent="0.2">
      <c r="A8" s="63">
        <v>611</v>
      </c>
      <c r="B8" s="206" t="s">
        <v>67</v>
      </c>
      <c r="C8" s="242" t="s">
        <v>68</v>
      </c>
      <c r="D8" s="60">
        <f>SUM(D9:D14)-D15-D16</f>
        <v>100167.14</v>
      </c>
      <c r="E8" s="60">
        <f>SUM(E9:E14)-E15-E16</f>
        <v>90286.24</v>
      </c>
      <c r="F8" s="45">
        <f t="shared" si="0"/>
        <v>90.135587379254318</v>
      </c>
    </row>
    <row r="9" spans="1:24" ht="12.75" customHeight="1" x14ac:dyDescent="0.2">
      <c r="A9" s="63">
        <v>6111</v>
      </c>
      <c r="B9" s="65" t="s">
        <v>69</v>
      </c>
      <c r="C9" s="242" t="s">
        <v>70</v>
      </c>
      <c r="D9" s="189">
        <v>100167.14</v>
      </c>
      <c r="E9" s="189">
        <v>90286.24</v>
      </c>
      <c r="F9" s="45">
        <f t="shared" si="0"/>
        <v>90.135587379254318</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7410.85</v>
      </c>
      <c r="E23" s="60">
        <f t="shared" si="2"/>
        <v>10795.27</v>
      </c>
      <c r="F23" s="45">
        <f t="shared" si="0"/>
        <v>145.66844558991207</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7410.85</v>
      </c>
      <c r="E27" s="189">
        <v>10795.27</v>
      </c>
      <c r="F27" s="45">
        <f t="shared" si="0"/>
        <v>145.66844558991207</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1380.85</v>
      </c>
      <c r="E29" s="60">
        <f>SUM(E30:E35)</f>
        <v>848.67</v>
      </c>
      <c r="F29" s="45">
        <f t="shared" si="0"/>
        <v>61.459970308143539</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1380.85</v>
      </c>
      <c r="E31" s="189">
        <v>848.67</v>
      </c>
      <c r="F31" s="45">
        <f t="shared" si="0"/>
        <v>61.459970308143539</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465278.44000000006</v>
      </c>
      <c r="E49" s="60">
        <f>E50+E53+E58+E61+E64+E68+E71+E74+E77</f>
        <v>480178.94</v>
      </c>
      <c r="F49" s="45">
        <f t="shared" si="0"/>
        <v>103.20249096433523</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230488.07</v>
      </c>
      <c r="E58" s="60">
        <f t="shared" si="9"/>
        <v>49400.81</v>
      </c>
      <c r="F58" s="45">
        <f t="shared" si="0"/>
        <v>21.43313100760486</v>
      </c>
    </row>
    <row r="59" spans="1:6" ht="24" x14ac:dyDescent="0.2">
      <c r="A59" s="63">
        <v>6331</v>
      </c>
      <c r="B59" s="65" t="s">
        <v>169</v>
      </c>
      <c r="C59" s="242" t="s">
        <v>170</v>
      </c>
      <c r="D59" s="189">
        <v>220488.07</v>
      </c>
      <c r="E59" s="189">
        <v>24364.02</v>
      </c>
      <c r="F59" s="45">
        <f t="shared" si="0"/>
        <v>11.050040031644343</v>
      </c>
    </row>
    <row r="60" spans="1:6" ht="24" x14ac:dyDescent="0.2">
      <c r="A60" s="63">
        <v>6332</v>
      </c>
      <c r="B60" s="65" t="s">
        <v>171</v>
      </c>
      <c r="C60" s="242" t="s">
        <v>172</v>
      </c>
      <c r="D60" s="189">
        <v>10000</v>
      </c>
      <c r="E60" s="189">
        <v>25036.79</v>
      </c>
      <c r="F60" s="45">
        <f t="shared" si="0"/>
        <v>250.36789999999999</v>
      </c>
    </row>
    <row r="61" spans="1:6" ht="12.75" customHeight="1" x14ac:dyDescent="0.2">
      <c r="A61" s="63">
        <v>634</v>
      </c>
      <c r="B61" s="65" t="s">
        <v>173</v>
      </c>
      <c r="C61" s="242" t="s">
        <v>174</v>
      </c>
      <c r="D61" s="60">
        <f t="shared" ref="D61:E61" si="10">SUM(D62:D63)</f>
        <v>11983.2</v>
      </c>
      <c r="E61" s="60">
        <f t="shared" si="10"/>
        <v>41005.18</v>
      </c>
      <c r="F61" s="45">
        <f t="shared" si="0"/>
        <v>342.18889779023965</v>
      </c>
    </row>
    <row r="62" spans="1:6" ht="12.75" customHeight="1" x14ac:dyDescent="0.2">
      <c r="A62" s="63">
        <v>6341</v>
      </c>
      <c r="B62" s="65" t="s">
        <v>175</v>
      </c>
      <c r="C62" s="242" t="s">
        <v>176</v>
      </c>
      <c r="D62" s="189">
        <v>11983.2</v>
      </c>
      <c r="E62" s="189">
        <v>41005.18</v>
      </c>
      <c r="F62" s="45">
        <f t="shared" si="0"/>
        <v>342.18889779023965</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182240.76</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v>182240.76</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222807.17</v>
      </c>
      <c r="E74" s="60">
        <f t="shared" si="13"/>
        <v>207532.19</v>
      </c>
      <c r="F74" s="45">
        <f t="shared" si="0"/>
        <v>93.144305005983412</v>
      </c>
    </row>
    <row r="75" spans="1:6" ht="12.75" customHeight="1" x14ac:dyDescent="0.2">
      <c r="A75" s="63" t="s">
        <v>201</v>
      </c>
      <c r="B75" s="65" t="s">
        <v>202</v>
      </c>
      <c r="C75" s="242" t="s">
        <v>201</v>
      </c>
      <c r="D75" s="189">
        <v>222807.17</v>
      </c>
      <c r="E75" s="189">
        <v>207532.19</v>
      </c>
      <c r="F75" s="45">
        <f t="shared" si="0"/>
        <v>93.144305005983412</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1465.29</v>
      </c>
      <c r="E82" s="60">
        <f t="shared" si="15"/>
        <v>1393.45</v>
      </c>
      <c r="F82" s="45">
        <f t="shared" si="0"/>
        <v>95.097216250708058</v>
      </c>
    </row>
    <row r="83" spans="1:6" ht="12.75" customHeight="1" x14ac:dyDescent="0.2">
      <c r="A83" s="63">
        <v>641</v>
      </c>
      <c r="B83" s="64" t="s">
        <v>217</v>
      </c>
      <c r="C83" s="242" t="s">
        <v>218</v>
      </c>
      <c r="D83" s="60">
        <f t="shared" ref="D83:E83" si="16">SUM(D84:D90)</f>
        <v>0</v>
      </c>
      <c r="E83" s="60">
        <f t="shared" si="16"/>
        <v>35.049999999999997</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v>35.049999999999997</v>
      </c>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1441.8899999999999</v>
      </c>
      <c r="E91" s="60">
        <f t="shared" si="17"/>
        <v>1358.4</v>
      </c>
      <c r="F91" s="45">
        <f t="shared" si="0"/>
        <v>94.209683124232797</v>
      </c>
    </row>
    <row r="92" spans="1:6" ht="12.75" customHeight="1" x14ac:dyDescent="0.2">
      <c r="A92" s="63">
        <v>6421</v>
      </c>
      <c r="B92" s="64" t="s">
        <v>235</v>
      </c>
      <c r="C92" s="242" t="s">
        <v>236</v>
      </c>
      <c r="D92" s="189">
        <v>320.77</v>
      </c>
      <c r="E92" s="189">
        <v>1250.5</v>
      </c>
      <c r="F92" s="45">
        <f t="shared" si="0"/>
        <v>389.84318982448485</v>
      </c>
    </row>
    <row r="93" spans="1:6" ht="12.75" customHeight="1" x14ac:dyDescent="0.2">
      <c r="A93" s="63">
        <v>6422</v>
      </c>
      <c r="B93" s="64" t="s">
        <v>237</v>
      </c>
      <c r="C93" s="242" t="s">
        <v>238</v>
      </c>
      <c r="D93" s="189">
        <v>1121.1199999999999</v>
      </c>
      <c r="E93" s="189">
        <v>107.9</v>
      </c>
      <c r="F93" s="45">
        <f t="shared" si="0"/>
        <v>9.6243042671614116</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23.4</v>
      </c>
      <c r="E98" s="60">
        <f t="shared" si="18"/>
        <v>0</v>
      </c>
      <c r="F98" s="45">
        <f t="shared" si="0"/>
        <v>0</v>
      </c>
    </row>
    <row r="99" spans="1:6" ht="24" x14ac:dyDescent="0.2">
      <c r="A99" s="63">
        <v>6431</v>
      </c>
      <c r="B99" s="65" t="s">
        <v>249</v>
      </c>
      <c r="C99" s="242" t="s">
        <v>250</v>
      </c>
      <c r="D99" s="189">
        <v>23.4</v>
      </c>
      <c r="E99" s="189"/>
      <c r="F99" s="45">
        <f t="shared" si="0"/>
        <v>0</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15871.390000000001</v>
      </c>
      <c r="E106" s="60">
        <f>E107+E112+E120+E124</f>
        <v>14398.869999999999</v>
      </c>
      <c r="F106" s="45">
        <f t="shared" si="0"/>
        <v>90.722173672249241</v>
      </c>
    </row>
    <row r="107" spans="1:6" ht="12.75" customHeight="1" x14ac:dyDescent="0.2">
      <c r="A107" s="63">
        <v>651</v>
      </c>
      <c r="B107" s="64" t="s">
        <v>265</v>
      </c>
      <c r="C107" s="242" t="s">
        <v>266</v>
      </c>
      <c r="D107" s="60">
        <f t="shared" ref="D107:E107" si="19">SUM(D108:D111)</f>
        <v>2580</v>
      </c>
      <c r="E107" s="60">
        <f t="shared" si="19"/>
        <v>1746</v>
      </c>
      <c r="F107" s="45">
        <f t="shared" si="0"/>
        <v>67.674418604651166</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1730</v>
      </c>
      <c r="E109" s="189">
        <v>1086</v>
      </c>
      <c r="F109" s="45">
        <f t="shared" si="0"/>
        <v>62.774566473988436</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850</v>
      </c>
      <c r="E111" s="189">
        <v>660</v>
      </c>
      <c r="F111" s="45">
        <f t="shared" si="0"/>
        <v>77.64705882352942</v>
      </c>
    </row>
    <row r="112" spans="1:6" ht="12.75" customHeight="1" x14ac:dyDescent="0.2">
      <c r="A112" s="63">
        <v>652</v>
      </c>
      <c r="B112" s="64" t="s">
        <v>275</v>
      </c>
      <c r="C112" s="242" t="s">
        <v>276</v>
      </c>
      <c r="D112" s="60">
        <f t="shared" ref="D112:E112" si="20">SUM(D113:D119)</f>
        <v>1271.5999999999999</v>
      </c>
      <c r="E112" s="60">
        <f t="shared" si="20"/>
        <v>980.41</v>
      </c>
      <c r="F112" s="45">
        <f t="shared" si="0"/>
        <v>77.100503302925446</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1271.5999999999999</v>
      </c>
      <c r="E117" s="189">
        <v>980.41</v>
      </c>
      <c r="F117" s="45">
        <f t="shared" si="0"/>
        <v>77.100503302925446</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12019.79</v>
      </c>
      <c r="E120" s="60">
        <f t="shared" si="21"/>
        <v>11672.46</v>
      </c>
      <c r="F120" s="45">
        <f t="shared" si="0"/>
        <v>97.110348849688705</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12019.79</v>
      </c>
      <c r="E122" s="189">
        <v>11672.46</v>
      </c>
      <c r="F122" s="45">
        <f t="shared" si="0"/>
        <v>97.110348849688705</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200000</v>
      </c>
      <c r="E125" s="60">
        <f t="shared" si="22"/>
        <v>200000</v>
      </c>
      <c r="F125" s="45">
        <f t="shared" si="0"/>
        <v>100</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200000</v>
      </c>
      <c r="E129" s="60">
        <f t="shared" si="24"/>
        <v>200000</v>
      </c>
      <c r="F129" s="45">
        <f t="shared" si="0"/>
        <v>100</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200000</v>
      </c>
      <c r="E131" s="189">
        <v>200000</v>
      </c>
      <c r="F131" s="45">
        <f t="shared" si="0"/>
        <v>100</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494086.94</v>
      </c>
      <c r="E152" s="60">
        <f>E153+E164+E202+E221+E230+E262+E273</f>
        <v>676073.87</v>
      </c>
      <c r="F152" s="45">
        <f t="shared" si="26"/>
        <v>136.8329772084241</v>
      </c>
    </row>
    <row r="153" spans="1:6" ht="12.75" customHeight="1" x14ac:dyDescent="0.2">
      <c r="A153" s="63">
        <v>31</v>
      </c>
      <c r="B153" s="64" t="s">
        <v>356</v>
      </c>
      <c r="C153" s="242" t="s">
        <v>357</v>
      </c>
      <c r="D153" s="60">
        <f t="shared" ref="D153:E153" si="30">D154+D159+D160</f>
        <v>213328.87999999998</v>
      </c>
      <c r="E153" s="60">
        <f t="shared" si="30"/>
        <v>330505.05000000005</v>
      </c>
      <c r="F153" s="45">
        <f t="shared" si="26"/>
        <v>154.92747629856777</v>
      </c>
    </row>
    <row r="154" spans="1:6" ht="12.75" customHeight="1" x14ac:dyDescent="0.2">
      <c r="A154" s="63">
        <v>311</v>
      </c>
      <c r="B154" s="64" t="s">
        <v>358</v>
      </c>
      <c r="C154" s="242" t="s">
        <v>359</v>
      </c>
      <c r="D154" s="60">
        <f t="shared" ref="D154:E154" si="31">SUM(D155:D158)</f>
        <v>176437.33</v>
      </c>
      <c r="E154" s="60">
        <f t="shared" si="31"/>
        <v>276075.28000000003</v>
      </c>
      <c r="F154" s="45">
        <f t="shared" si="26"/>
        <v>156.47214792923927</v>
      </c>
    </row>
    <row r="155" spans="1:6" ht="12.75" customHeight="1" x14ac:dyDescent="0.2">
      <c r="A155" s="63">
        <v>3111</v>
      </c>
      <c r="B155" s="64" t="s">
        <v>360</v>
      </c>
      <c r="C155" s="242" t="s">
        <v>361</v>
      </c>
      <c r="D155" s="189">
        <v>176437.33</v>
      </c>
      <c r="E155" s="189">
        <v>276075.28000000003</v>
      </c>
      <c r="F155" s="45">
        <f t="shared" si="26"/>
        <v>156.47214792923927</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7779.37</v>
      </c>
      <c r="E159" s="189">
        <v>10214.69</v>
      </c>
      <c r="F159" s="45">
        <f t="shared" si="26"/>
        <v>131.30484859313802</v>
      </c>
    </row>
    <row r="160" spans="1:6" ht="12.75" customHeight="1" x14ac:dyDescent="0.2">
      <c r="A160" s="63">
        <v>313</v>
      </c>
      <c r="B160" s="65" t="s">
        <v>370</v>
      </c>
      <c r="C160" s="242" t="s">
        <v>371</v>
      </c>
      <c r="D160" s="60">
        <f t="shared" ref="D160:E160" si="32">SUM(D161:D163)</f>
        <v>29112.18</v>
      </c>
      <c r="E160" s="60">
        <f t="shared" si="32"/>
        <v>44215.08</v>
      </c>
      <c r="F160" s="45">
        <f t="shared" si="26"/>
        <v>151.87828599575849</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29112.18</v>
      </c>
      <c r="E162" s="189">
        <v>44215.08</v>
      </c>
      <c r="F162" s="45">
        <f t="shared" si="26"/>
        <v>151.87828599575849</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118366.98000000001</v>
      </c>
      <c r="E164" s="60">
        <f>E165+E170+E178+E188+E189+E194</f>
        <v>170307.76</v>
      </c>
      <c r="F164" s="45">
        <f t="shared" si="26"/>
        <v>143.8811398246369</v>
      </c>
    </row>
    <row r="165" spans="1:6" ht="12.75" customHeight="1" x14ac:dyDescent="0.2">
      <c r="A165" s="63">
        <v>321</v>
      </c>
      <c r="B165" s="64" t="s">
        <v>380</v>
      </c>
      <c r="C165" s="242" t="s">
        <v>381</v>
      </c>
      <c r="D165" s="60">
        <f t="shared" ref="D165:E165" si="33">SUM(D166:D169)</f>
        <v>2422.87</v>
      </c>
      <c r="E165" s="60">
        <f t="shared" si="33"/>
        <v>2860.98</v>
      </c>
      <c r="F165" s="45">
        <f t="shared" si="26"/>
        <v>118.08227432755369</v>
      </c>
    </row>
    <row r="166" spans="1:6" ht="12.75" customHeight="1" x14ac:dyDescent="0.2">
      <c r="A166" s="63">
        <v>3211</v>
      </c>
      <c r="B166" s="64" t="s">
        <v>382</v>
      </c>
      <c r="C166" s="242" t="s">
        <v>383</v>
      </c>
      <c r="D166" s="189">
        <v>457.85</v>
      </c>
      <c r="E166" s="189"/>
      <c r="F166" s="45">
        <f t="shared" si="26"/>
        <v>0</v>
      </c>
    </row>
    <row r="167" spans="1:6" ht="12.75" customHeight="1" x14ac:dyDescent="0.2">
      <c r="A167" s="63">
        <v>3212</v>
      </c>
      <c r="B167" s="64" t="s">
        <v>384</v>
      </c>
      <c r="C167" s="242" t="s">
        <v>385</v>
      </c>
      <c r="D167" s="189">
        <v>1672.34</v>
      </c>
      <c r="E167" s="189">
        <v>1600.98</v>
      </c>
      <c r="F167" s="45">
        <f t="shared" si="26"/>
        <v>95.732925122881724</v>
      </c>
    </row>
    <row r="168" spans="1:6" ht="12.75" customHeight="1" x14ac:dyDescent="0.2">
      <c r="A168" s="63">
        <v>3213</v>
      </c>
      <c r="B168" s="64" t="s">
        <v>386</v>
      </c>
      <c r="C168" s="242" t="s">
        <v>387</v>
      </c>
      <c r="D168" s="189">
        <v>292.68</v>
      </c>
      <c r="E168" s="189">
        <v>1260</v>
      </c>
      <c r="F168" s="45">
        <f t="shared" si="26"/>
        <v>430.50430504305046</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20479.829999999998</v>
      </c>
      <c r="E170" s="60">
        <f t="shared" si="34"/>
        <v>18050.919999999998</v>
      </c>
      <c r="F170" s="45">
        <f t="shared" si="26"/>
        <v>88.139989443271745</v>
      </c>
    </row>
    <row r="171" spans="1:6" ht="12.75" customHeight="1" x14ac:dyDescent="0.2">
      <c r="A171" s="63">
        <v>3221</v>
      </c>
      <c r="B171" s="64" t="s">
        <v>392</v>
      </c>
      <c r="C171" s="242" t="s">
        <v>393</v>
      </c>
      <c r="D171" s="189">
        <v>6706.94</v>
      </c>
      <c r="E171" s="189">
        <v>9025.64</v>
      </c>
      <c r="F171" s="45">
        <f t="shared" si="26"/>
        <v>134.57165264636333</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11828.05</v>
      </c>
      <c r="E173" s="189">
        <v>9025.2800000000007</v>
      </c>
      <c r="F173" s="45">
        <f t="shared" si="26"/>
        <v>76.304039972776579</v>
      </c>
    </row>
    <row r="174" spans="1:6" ht="12.75" customHeight="1" x14ac:dyDescent="0.2">
      <c r="A174" s="63">
        <v>3224</v>
      </c>
      <c r="B174" s="65" t="s">
        <v>398</v>
      </c>
      <c r="C174" s="242" t="s">
        <v>399</v>
      </c>
      <c r="D174" s="189">
        <v>0</v>
      </c>
      <c r="E174" s="189"/>
      <c r="F174" s="45" t="str">
        <f t="shared" si="26"/>
        <v>-</v>
      </c>
    </row>
    <row r="175" spans="1:6" ht="12.75" customHeight="1" x14ac:dyDescent="0.2">
      <c r="A175" s="63">
        <v>3225</v>
      </c>
      <c r="B175" s="65" t="s">
        <v>400</v>
      </c>
      <c r="C175" s="242" t="s">
        <v>401</v>
      </c>
      <c r="D175" s="189">
        <v>1679.24</v>
      </c>
      <c r="E175" s="189"/>
      <c r="F175" s="45">
        <f t="shared" si="26"/>
        <v>0</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265.60000000000002</v>
      </c>
      <c r="E177" s="189"/>
      <c r="F177" s="45">
        <f t="shared" si="26"/>
        <v>0</v>
      </c>
    </row>
    <row r="178" spans="1:6" ht="12.75" customHeight="1" x14ac:dyDescent="0.2">
      <c r="A178" s="63">
        <v>323</v>
      </c>
      <c r="B178" s="65" t="s">
        <v>406</v>
      </c>
      <c r="C178" s="242" t="s">
        <v>407</v>
      </c>
      <c r="D178" s="60">
        <f t="shared" ref="D178:E178" si="35">SUM(D179:D187)</f>
        <v>76352.73000000001</v>
      </c>
      <c r="E178" s="60">
        <f t="shared" si="35"/>
        <v>116432.44</v>
      </c>
      <c r="F178" s="45">
        <f t="shared" si="26"/>
        <v>152.49283162501195</v>
      </c>
    </row>
    <row r="179" spans="1:6" ht="12.75" customHeight="1" x14ac:dyDescent="0.2">
      <c r="A179" s="63">
        <v>3231</v>
      </c>
      <c r="B179" s="65" t="s">
        <v>408</v>
      </c>
      <c r="C179" s="242" t="s">
        <v>409</v>
      </c>
      <c r="D179" s="189">
        <v>3146.68</v>
      </c>
      <c r="E179" s="189">
        <v>2196.12</v>
      </c>
      <c r="F179" s="45">
        <f t="shared" si="26"/>
        <v>69.791653425197353</v>
      </c>
    </row>
    <row r="180" spans="1:6" ht="12.75" customHeight="1" x14ac:dyDescent="0.2">
      <c r="A180" s="63">
        <v>3232</v>
      </c>
      <c r="B180" s="65" t="s">
        <v>410</v>
      </c>
      <c r="C180" s="242" t="s">
        <v>411</v>
      </c>
      <c r="D180" s="189">
        <v>28797.95</v>
      </c>
      <c r="E180" s="189">
        <v>21933.01</v>
      </c>
      <c r="F180" s="45">
        <f t="shared" si="26"/>
        <v>76.16170595476413</v>
      </c>
    </row>
    <row r="181" spans="1:6" ht="12.75" customHeight="1" x14ac:dyDescent="0.2">
      <c r="A181" s="63">
        <v>3233</v>
      </c>
      <c r="B181" s="65" t="s">
        <v>412</v>
      </c>
      <c r="C181" s="242" t="s">
        <v>413</v>
      </c>
      <c r="D181" s="189">
        <v>9838.9</v>
      </c>
      <c r="E181" s="189">
        <v>444.48</v>
      </c>
      <c r="F181" s="45">
        <f t="shared" si="26"/>
        <v>4.5175781845531517</v>
      </c>
    </row>
    <row r="182" spans="1:6" ht="12.75" customHeight="1" x14ac:dyDescent="0.2">
      <c r="A182" s="63">
        <v>3234</v>
      </c>
      <c r="B182" s="65" t="s">
        <v>414</v>
      </c>
      <c r="C182" s="242" t="s">
        <v>415</v>
      </c>
      <c r="D182" s="189">
        <v>10683.24</v>
      </c>
      <c r="E182" s="189">
        <v>21135.42</v>
      </c>
      <c r="F182" s="45">
        <f t="shared" si="26"/>
        <v>197.83717299246294</v>
      </c>
    </row>
    <row r="183" spans="1:6" ht="12.75" customHeight="1" x14ac:dyDescent="0.2">
      <c r="A183" s="63">
        <v>3235</v>
      </c>
      <c r="B183" s="64" t="s">
        <v>416</v>
      </c>
      <c r="C183" s="242" t="s">
        <v>417</v>
      </c>
      <c r="D183" s="189">
        <v>981.67</v>
      </c>
      <c r="E183" s="189">
        <v>2264.2800000000002</v>
      </c>
      <c r="F183" s="45">
        <f t="shared" si="26"/>
        <v>230.65592306987077</v>
      </c>
    </row>
    <row r="184" spans="1:6" ht="12.75" customHeight="1" x14ac:dyDescent="0.2">
      <c r="A184" s="63">
        <v>3236</v>
      </c>
      <c r="B184" s="64" t="s">
        <v>418</v>
      </c>
      <c r="C184" s="242" t="s">
        <v>419</v>
      </c>
      <c r="D184" s="189">
        <v>776.91</v>
      </c>
      <c r="E184" s="189">
        <v>1004.39</v>
      </c>
      <c r="F184" s="45">
        <f t="shared" si="26"/>
        <v>129.28009679370842</v>
      </c>
    </row>
    <row r="185" spans="1:6" ht="12.75" customHeight="1" x14ac:dyDescent="0.2">
      <c r="A185" s="63">
        <v>3237</v>
      </c>
      <c r="B185" s="64" t="s">
        <v>420</v>
      </c>
      <c r="C185" s="242" t="s">
        <v>421</v>
      </c>
      <c r="D185" s="189">
        <v>15318.73</v>
      </c>
      <c r="E185" s="189">
        <v>27834.38</v>
      </c>
      <c r="F185" s="45">
        <f t="shared" si="26"/>
        <v>181.70161625670013</v>
      </c>
    </row>
    <row r="186" spans="1:6" ht="12.75" customHeight="1" x14ac:dyDescent="0.2">
      <c r="A186" s="63">
        <v>3238</v>
      </c>
      <c r="B186" s="64" t="s">
        <v>422</v>
      </c>
      <c r="C186" s="242" t="s">
        <v>423</v>
      </c>
      <c r="D186" s="189">
        <v>3602.1</v>
      </c>
      <c r="E186" s="189">
        <v>3953.66</v>
      </c>
      <c r="F186" s="45">
        <f t="shared" si="26"/>
        <v>109.75986230254573</v>
      </c>
    </row>
    <row r="187" spans="1:6" ht="12.75" customHeight="1" x14ac:dyDescent="0.2">
      <c r="A187" s="63">
        <v>3239</v>
      </c>
      <c r="B187" s="64" t="s">
        <v>424</v>
      </c>
      <c r="C187" s="242" t="s">
        <v>425</v>
      </c>
      <c r="D187" s="189">
        <v>3206.55</v>
      </c>
      <c r="E187" s="189">
        <v>35666.699999999997</v>
      </c>
      <c r="F187" s="45">
        <f t="shared" si="26"/>
        <v>1112.3076203396172</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19111.550000000003</v>
      </c>
      <c r="E194" s="60">
        <f t="shared" si="36"/>
        <v>32963.42</v>
      </c>
      <c r="F194" s="45">
        <f t="shared" si="26"/>
        <v>172.47905062645361</v>
      </c>
    </row>
    <row r="195" spans="1:6" ht="12.75" customHeight="1" x14ac:dyDescent="0.2">
      <c r="A195" s="63">
        <v>3291</v>
      </c>
      <c r="B195" s="178" t="s">
        <v>440</v>
      </c>
      <c r="C195" s="242" t="s">
        <v>441</v>
      </c>
      <c r="D195" s="189">
        <v>6955.13</v>
      </c>
      <c r="E195" s="189">
        <v>4888.1899999999996</v>
      </c>
      <c r="F195" s="45">
        <f t="shared" si="26"/>
        <v>70.281792001012207</v>
      </c>
    </row>
    <row r="196" spans="1:6" ht="12.75" customHeight="1" x14ac:dyDescent="0.2">
      <c r="A196" s="63">
        <v>3292</v>
      </c>
      <c r="B196" s="64" t="s">
        <v>442</v>
      </c>
      <c r="C196" s="242" t="s">
        <v>443</v>
      </c>
      <c r="D196" s="189">
        <v>2125.73</v>
      </c>
      <c r="E196" s="189">
        <v>4230.8900000000003</v>
      </c>
      <c r="F196" s="45">
        <f t="shared" si="26"/>
        <v>199.03233242227378</v>
      </c>
    </row>
    <row r="197" spans="1:6" ht="12.75" customHeight="1" x14ac:dyDescent="0.2">
      <c r="A197" s="63">
        <v>3293</v>
      </c>
      <c r="B197" s="64" t="s">
        <v>444</v>
      </c>
      <c r="C197" s="242" t="s">
        <v>445</v>
      </c>
      <c r="D197" s="189">
        <v>6571.04</v>
      </c>
      <c r="E197" s="189">
        <v>4713.6099999999997</v>
      </c>
      <c r="F197" s="45">
        <f t="shared" si="26"/>
        <v>71.73308943485354</v>
      </c>
    </row>
    <row r="198" spans="1:6" ht="12.75" customHeight="1" x14ac:dyDescent="0.2">
      <c r="A198" s="63">
        <v>3294</v>
      </c>
      <c r="B198" s="64" t="s">
        <v>446</v>
      </c>
      <c r="C198" s="242" t="s">
        <v>447</v>
      </c>
      <c r="D198" s="189">
        <v>0</v>
      </c>
      <c r="E198" s="189"/>
      <c r="F198" s="45" t="str">
        <f t="shared" si="26"/>
        <v>-</v>
      </c>
    </row>
    <row r="199" spans="1:6" ht="12.75" customHeight="1" x14ac:dyDescent="0.2">
      <c r="A199" s="63">
        <v>3295</v>
      </c>
      <c r="B199" s="64" t="s">
        <v>448</v>
      </c>
      <c r="C199" s="242" t="s">
        <v>449</v>
      </c>
      <c r="D199" s="189">
        <v>902.48</v>
      </c>
      <c r="E199" s="189">
        <v>3118.93</v>
      </c>
      <c r="F199" s="45">
        <f t="shared" si="26"/>
        <v>345.5954702597287</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2557.17</v>
      </c>
      <c r="E201" s="189">
        <v>16011.8</v>
      </c>
      <c r="F201" s="45">
        <f t="shared" si="26"/>
        <v>626.15313021817076</v>
      </c>
    </row>
    <row r="202" spans="1:6" ht="12.75" customHeight="1" x14ac:dyDescent="0.2">
      <c r="A202" s="63">
        <v>34</v>
      </c>
      <c r="B202" s="178" t="s">
        <v>454</v>
      </c>
      <c r="C202" s="242" t="s">
        <v>455</v>
      </c>
      <c r="D202" s="60">
        <f t="shared" ref="D202:E202" si="37">D203+D208+D216</f>
        <v>2827.19</v>
      </c>
      <c r="E202" s="60">
        <f t="shared" si="37"/>
        <v>3936.13</v>
      </c>
      <c r="F202" s="45">
        <f t="shared" si="26"/>
        <v>139.22410591435312</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2827.19</v>
      </c>
      <c r="E216" s="60">
        <f t="shared" si="40"/>
        <v>3936.13</v>
      </c>
      <c r="F216" s="45">
        <f t="shared" si="26"/>
        <v>139.22410591435312</v>
      </c>
    </row>
    <row r="217" spans="1:6" ht="12.75" customHeight="1" x14ac:dyDescent="0.2">
      <c r="A217" s="63">
        <v>3431</v>
      </c>
      <c r="B217" s="177" t="s">
        <v>484</v>
      </c>
      <c r="C217" s="242" t="s">
        <v>485</v>
      </c>
      <c r="D217" s="189">
        <v>2827.19</v>
      </c>
      <c r="E217" s="189">
        <v>3936.13</v>
      </c>
      <c r="F217" s="45">
        <f t="shared" si="26"/>
        <v>139.22410591435312</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23461.7</v>
      </c>
      <c r="E230" s="60">
        <f>E231+E234+E237+E242+E246+E250+E254+E257</f>
        <v>23449.37</v>
      </c>
      <c r="F230" s="45">
        <f t="shared" ref="F230:F245" si="44">IF(D230&lt;&gt;0,IF(E230/D230&gt;=100,"&gt;&gt;100",E230/D230*100),"-")</f>
        <v>99.947446263484736</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23461.7</v>
      </c>
      <c r="E246" s="60">
        <f t="shared" si="48"/>
        <v>23449.37</v>
      </c>
      <c r="F246" s="45">
        <f t="shared" ref="F246:F249" si="49">IF(D246&lt;&gt;0,IF(E246/D246&gt;=100,"&gt;&gt;100",E246/D246*100),"-")</f>
        <v>99.947446263484736</v>
      </c>
    </row>
    <row r="247" spans="1:6" ht="12.75" customHeight="1" x14ac:dyDescent="0.2">
      <c r="A247" s="63" t="s">
        <v>541</v>
      </c>
      <c r="B247" s="64" t="s">
        <v>542</v>
      </c>
      <c r="C247" s="242" t="s">
        <v>541</v>
      </c>
      <c r="D247" s="189">
        <v>23461.7</v>
      </c>
      <c r="E247" s="189">
        <v>23449.37</v>
      </c>
      <c r="F247" s="45">
        <f t="shared" si="49"/>
        <v>99.947446263484736</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37376.149999999994</v>
      </c>
      <c r="E262" s="60">
        <f t="shared" si="55"/>
        <v>39861.949999999997</v>
      </c>
      <c r="F262" s="45">
        <f t="shared" ref="F262:F268" si="56">IF(D262&lt;&gt;0,IF(E262/D262&gt;=100,"&gt;&gt;100",E262/D262*100),"-")</f>
        <v>106.65076526073447</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37376.149999999994</v>
      </c>
      <c r="E269" s="60">
        <f t="shared" si="58"/>
        <v>39861.949999999997</v>
      </c>
      <c r="F269" s="45">
        <f t="shared" ref="F269:F272" si="59">IF(D269&lt;&gt;0,IF(E269/D269&gt;=100,"&gt;&gt;100",E269/D269*100),"-")</f>
        <v>106.65076526073447</v>
      </c>
    </row>
    <row r="270" spans="1:6" ht="12.75" customHeight="1" x14ac:dyDescent="0.2">
      <c r="A270" s="63">
        <v>3721</v>
      </c>
      <c r="B270" s="65" t="s">
        <v>581</v>
      </c>
      <c r="C270" s="242" t="s">
        <v>582</v>
      </c>
      <c r="D270" s="189">
        <v>22991.94</v>
      </c>
      <c r="E270" s="189">
        <v>23972.89</v>
      </c>
      <c r="F270" s="45">
        <f t="shared" si="59"/>
        <v>104.26649512829277</v>
      </c>
    </row>
    <row r="271" spans="1:6" ht="12.75" customHeight="1" x14ac:dyDescent="0.2">
      <c r="A271" s="63">
        <v>3722</v>
      </c>
      <c r="B271" s="65" t="s">
        <v>583</v>
      </c>
      <c r="C271" s="242" t="s">
        <v>584</v>
      </c>
      <c r="D271" s="189">
        <v>14384.21</v>
      </c>
      <c r="E271" s="189">
        <v>15889.06</v>
      </c>
      <c r="F271" s="45">
        <f t="shared" si="59"/>
        <v>110.46181889724913</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98726.04</v>
      </c>
      <c r="E273" s="60">
        <f t="shared" si="60"/>
        <v>108013.61</v>
      </c>
      <c r="F273" s="45">
        <f t="shared" ref="F273:F277" si="61">IF(D273&lt;&gt;0,IF(E273/D273&gt;=100,"&gt;&gt;100",E273/D273*100),"-")</f>
        <v>109.40741672612413</v>
      </c>
    </row>
    <row r="274" spans="1:6" ht="12.75" customHeight="1" x14ac:dyDescent="0.2">
      <c r="A274" s="63">
        <v>381</v>
      </c>
      <c r="B274" s="64" t="s">
        <v>589</v>
      </c>
      <c r="C274" s="242" t="s">
        <v>590</v>
      </c>
      <c r="D274" s="60">
        <f t="shared" ref="D274:E274" si="62">SUM(D275:D277)</f>
        <v>94346</v>
      </c>
      <c r="E274" s="60">
        <f t="shared" si="62"/>
        <v>108013.61</v>
      </c>
      <c r="F274" s="45">
        <f t="shared" si="61"/>
        <v>114.48668729993852</v>
      </c>
    </row>
    <row r="275" spans="1:6" ht="12.75" customHeight="1" x14ac:dyDescent="0.2">
      <c r="A275" s="63">
        <v>3811</v>
      </c>
      <c r="B275" s="64" t="s">
        <v>591</v>
      </c>
      <c r="C275" s="242" t="s">
        <v>592</v>
      </c>
      <c r="D275" s="189">
        <v>94346</v>
      </c>
      <c r="E275" s="189">
        <v>108013.61</v>
      </c>
      <c r="F275" s="45">
        <f t="shared" si="61"/>
        <v>114.48668729993852</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700</v>
      </c>
      <c r="E278" s="60">
        <f t="shared" si="63"/>
        <v>0</v>
      </c>
      <c r="F278" s="45">
        <f t="shared" ref="F278:F282" si="64">IF(D278&lt;&gt;0,IF(E278/D278&gt;=100,"&gt;&gt;100",E278/D278*100),"-")</f>
        <v>0</v>
      </c>
    </row>
    <row r="279" spans="1:6" ht="12.75" customHeight="1" x14ac:dyDescent="0.2">
      <c r="A279" s="63">
        <v>3821</v>
      </c>
      <c r="B279" s="64" t="s">
        <v>599</v>
      </c>
      <c r="C279" s="242" t="s">
        <v>600</v>
      </c>
      <c r="D279" s="189">
        <v>700</v>
      </c>
      <c r="E279" s="189"/>
      <c r="F279" s="45">
        <f t="shared" si="64"/>
        <v>0</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3680.04</v>
      </c>
      <c r="E289" s="60">
        <f t="shared" si="67"/>
        <v>0</v>
      </c>
      <c r="F289" s="45">
        <f t="shared" si="66"/>
        <v>0</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3680.04</v>
      </c>
      <c r="E292" s="189"/>
      <c r="F292" s="45">
        <f t="shared" si="66"/>
        <v>0</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494086.94</v>
      </c>
      <c r="E299" s="60">
        <f>E152-E297+E298</f>
        <v>676073.87</v>
      </c>
      <c r="F299" s="45">
        <f t="shared" si="68"/>
        <v>136.8329772084241</v>
      </c>
    </row>
    <row r="300" spans="1:6" ht="12.75" customHeight="1" x14ac:dyDescent="0.2">
      <c r="A300" s="63" t="s">
        <v>630</v>
      </c>
      <c r="B300" s="64" t="s">
        <v>641</v>
      </c>
      <c r="C300" s="242" t="s">
        <v>642</v>
      </c>
      <c r="D300" s="60">
        <f>IF(D6&gt;=D299,D6-D299,0)</f>
        <v>297487.02000000008</v>
      </c>
      <c r="E300" s="60">
        <f>IF(E6&gt;=E299,E6-E299,0)</f>
        <v>121827.56999999995</v>
      </c>
      <c r="F300" s="45">
        <f t="shared" si="68"/>
        <v>40.952230453617751</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764481.29</v>
      </c>
      <c r="E302" s="189">
        <v>818537.46</v>
      </c>
      <c r="F302" s="45">
        <f t="shared" si="68"/>
        <v>107.07096049401027</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0</v>
      </c>
      <c r="E304" s="189">
        <v>0</v>
      </c>
      <c r="F304" s="45" t="str">
        <f t="shared" si="68"/>
        <v>-</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75507.97</v>
      </c>
      <c r="E360" s="60">
        <f t="shared" si="86"/>
        <v>237273.15000000002</v>
      </c>
      <c r="F360" s="45">
        <f t="shared" si="72"/>
        <v>314.23590119029819</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3950</v>
      </c>
      <c r="E373" s="60">
        <f t="shared" si="90"/>
        <v>39411.980000000003</v>
      </c>
      <c r="F373" s="45">
        <f t="shared" si="72"/>
        <v>997.77164556962032</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3950</v>
      </c>
      <c r="E379" s="60">
        <f t="shared" si="92"/>
        <v>39411.980000000003</v>
      </c>
      <c r="F379" s="45">
        <f t="shared" si="72"/>
        <v>997.77164556962032</v>
      </c>
    </row>
    <row r="380" spans="1:6" ht="12.75" customHeight="1" x14ac:dyDescent="0.2">
      <c r="A380" s="63">
        <v>4221</v>
      </c>
      <c r="B380" s="64" t="s">
        <v>696</v>
      </c>
      <c r="C380" s="242" t="s">
        <v>788</v>
      </c>
      <c r="D380" s="189">
        <v>1395</v>
      </c>
      <c r="E380" s="189">
        <v>375.87</v>
      </c>
      <c r="F380" s="45">
        <f t="shared" si="72"/>
        <v>26.944086021505377</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2555</v>
      </c>
      <c r="E382" s="189"/>
      <c r="F382" s="45">
        <f t="shared" si="72"/>
        <v>0</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0</v>
      </c>
      <c r="E386" s="189">
        <v>39036.11</v>
      </c>
      <c r="F386" s="45" t="str">
        <f t="shared" si="72"/>
        <v>-</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71557.97</v>
      </c>
      <c r="E412" s="60">
        <f t="shared" si="100"/>
        <v>197861.17</v>
      </c>
      <c r="F412" s="45">
        <f t="shared" si="72"/>
        <v>276.50472756563664</v>
      </c>
    </row>
    <row r="413" spans="1:6" ht="12.75" customHeight="1" x14ac:dyDescent="0.2">
      <c r="A413" s="63">
        <v>451</v>
      </c>
      <c r="B413" s="64" t="s">
        <v>833</v>
      </c>
      <c r="C413" s="242" t="s">
        <v>834</v>
      </c>
      <c r="D413" s="189">
        <v>71557.97</v>
      </c>
      <c r="E413" s="189">
        <v>197861.17</v>
      </c>
      <c r="F413" s="45">
        <f t="shared" si="72"/>
        <v>276.50472756563664</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75507.97</v>
      </c>
      <c r="E418" s="60">
        <f t="shared" si="102"/>
        <v>237273.15000000002</v>
      </c>
      <c r="F418" s="45">
        <f t="shared" si="72"/>
        <v>314.23590119029819</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565647.52</v>
      </c>
      <c r="E420" s="189">
        <v>440527.35</v>
      </c>
      <c r="F420" s="45">
        <f t="shared" si="72"/>
        <v>77.880187647600749</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791573.96000000008</v>
      </c>
      <c r="E422" s="60">
        <f>E6+E308</f>
        <v>797901.44</v>
      </c>
      <c r="F422" s="45">
        <f t="shared" si="72"/>
        <v>100.79935423848454</v>
      </c>
    </row>
    <row r="423" spans="1:6" ht="12.75" customHeight="1" x14ac:dyDescent="0.2">
      <c r="A423" s="63" t="s">
        <v>630</v>
      </c>
      <c r="B423" s="64" t="s">
        <v>853</v>
      </c>
      <c r="C423" s="242" t="s">
        <v>854</v>
      </c>
      <c r="D423" s="60">
        <f t="shared" ref="D423:E423" si="103">D299+D360</f>
        <v>569594.91</v>
      </c>
      <c r="E423" s="60">
        <f t="shared" si="103"/>
        <v>913347.02</v>
      </c>
      <c r="F423" s="45">
        <f t="shared" si="72"/>
        <v>160.35027770876673</v>
      </c>
    </row>
    <row r="424" spans="1:6" ht="12.75" customHeight="1" x14ac:dyDescent="0.2">
      <c r="A424" s="63" t="s">
        <v>630</v>
      </c>
      <c r="B424" s="64" t="s">
        <v>855</v>
      </c>
      <c r="C424" s="242" t="s">
        <v>856</v>
      </c>
      <c r="D424" s="60">
        <f t="shared" ref="D424:E424" si="104">IF(D422&gt;=D423,D422-D423,0)</f>
        <v>221979.05000000005</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115445.58000000007</v>
      </c>
      <c r="F425" s="45" t="str">
        <f t="shared" si="72"/>
        <v>-</v>
      </c>
    </row>
    <row r="426" spans="1:6" ht="12.75" customHeight="1" x14ac:dyDescent="0.2">
      <c r="A426" s="246" t="s">
        <v>859</v>
      </c>
      <c r="B426" s="178" t="s">
        <v>860</v>
      </c>
      <c r="C426" s="247" t="s">
        <v>861</v>
      </c>
      <c r="D426" s="60">
        <f t="shared" ref="D426:E426" si="106">IF(D302-D303+D419-D420&gt;=0,D302-D303+D419-D420,0)</f>
        <v>198833.77000000002</v>
      </c>
      <c r="E426" s="60">
        <f t="shared" si="106"/>
        <v>378010.11</v>
      </c>
      <c r="F426" s="45">
        <f t="shared" si="72"/>
        <v>190.11363612931541</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791573.96000000008</v>
      </c>
      <c r="E643" s="60">
        <f>E422+E430</f>
        <v>797901.44</v>
      </c>
      <c r="F643" s="45">
        <f t="shared" si="109"/>
        <v>100.79935423848454</v>
      </c>
    </row>
    <row r="644" spans="1:6" ht="12.75" customHeight="1" x14ac:dyDescent="0.2">
      <c r="A644" s="63" t="s">
        <v>630</v>
      </c>
      <c r="B644" s="64" t="s">
        <v>1286</v>
      </c>
      <c r="C644" s="242" t="s">
        <v>1287</v>
      </c>
      <c r="D644" s="60">
        <f>D423+D535</f>
        <v>569594.91</v>
      </c>
      <c r="E644" s="60">
        <f>E423+E535</f>
        <v>913347.02</v>
      </c>
      <c r="F644" s="45">
        <f t="shared" si="109"/>
        <v>160.35027770876673</v>
      </c>
    </row>
    <row r="645" spans="1:6" ht="12.75" customHeight="1" x14ac:dyDescent="0.2">
      <c r="A645" s="63" t="s">
        <v>630</v>
      </c>
      <c r="B645" s="64" t="s">
        <v>1288</v>
      </c>
      <c r="C645" s="242" t="s">
        <v>1289</v>
      </c>
      <c r="D645" s="60">
        <f t="shared" ref="D645:E645" si="163">IF(D643&gt;=D644,D643-D644,0)</f>
        <v>221979.05000000005</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115445.58000000007</v>
      </c>
      <c r="F646" s="45" t="str">
        <f t="shared" si="109"/>
        <v>-</v>
      </c>
    </row>
    <row r="647" spans="1:6" ht="24" x14ac:dyDescent="0.2">
      <c r="A647" s="246" t="s">
        <v>1292</v>
      </c>
      <c r="B647" s="64" t="s">
        <v>1293</v>
      </c>
      <c r="C647" s="247" t="s">
        <v>1292</v>
      </c>
      <c r="D647" s="60">
        <f>IF(D426-D427+D641-D642&gt;=0,D426-D427+D641-D642,0)</f>
        <v>198833.77000000002</v>
      </c>
      <c r="E647" s="60">
        <f>IF(E426-E427+E641-E642&gt;=0,E426-E427+E641-E642,0)</f>
        <v>378010.11</v>
      </c>
      <c r="F647" s="45">
        <f t="shared" si="109"/>
        <v>190.11363612931541</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420812.82000000007</v>
      </c>
      <c r="E649" s="60">
        <f t="shared" si="165"/>
        <v>262564.52999999991</v>
      </c>
      <c r="F649" s="45">
        <f t="shared" si="109"/>
        <v>62.394612882753876</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455450.71</v>
      </c>
      <c r="E653" s="189">
        <v>387807.16</v>
      </c>
      <c r="F653" s="45">
        <f t="shared" ref="F653:F740" si="167">IF(D653&lt;&gt;0,IF(E653/D653&gt;=100,"&gt;&gt;100",E653/D653*100),"-")</f>
        <v>85.147997683437566</v>
      </c>
    </row>
    <row r="654" spans="1:6" ht="12.75" customHeight="1" x14ac:dyDescent="0.2">
      <c r="A654" s="63" t="s">
        <v>1305</v>
      </c>
      <c r="B654" s="64" t="s">
        <v>1306</v>
      </c>
      <c r="C654" s="242" t="s">
        <v>1305</v>
      </c>
      <c r="D654" s="189">
        <v>595342.49</v>
      </c>
      <c r="E654" s="189">
        <v>940379.08</v>
      </c>
      <c r="F654" s="45">
        <f t="shared" si="167"/>
        <v>157.95598261430996</v>
      </c>
    </row>
    <row r="655" spans="1:6" ht="12.75" customHeight="1" x14ac:dyDescent="0.2">
      <c r="A655" s="63" t="s">
        <v>1307</v>
      </c>
      <c r="B655" s="64" t="s">
        <v>1308</v>
      </c>
      <c r="C655" s="242" t="s">
        <v>1307</v>
      </c>
      <c r="D655" s="189">
        <v>626879.94999999995</v>
      </c>
      <c r="E655" s="189">
        <v>1061161.17</v>
      </c>
      <c r="F655" s="45">
        <f t="shared" si="167"/>
        <v>169.27661667915842</v>
      </c>
    </row>
    <row r="656" spans="1:6" ht="24" x14ac:dyDescent="0.2">
      <c r="A656" s="63">
        <v>11</v>
      </c>
      <c r="B656" s="64" t="s">
        <v>1309</v>
      </c>
      <c r="C656" s="242" t="s">
        <v>1310</v>
      </c>
      <c r="D656" s="60">
        <f t="shared" ref="D656:E656" si="168">+D653+D654-D655</f>
        <v>423913.25</v>
      </c>
      <c r="E656" s="60">
        <f t="shared" si="168"/>
        <v>267025.07000000007</v>
      </c>
      <c r="F656" s="45">
        <f t="shared" si="167"/>
        <v>62.990498645654526</v>
      </c>
    </row>
    <row r="657" spans="1:6" ht="24" x14ac:dyDescent="0.2">
      <c r="A657" s="63" t="s">
        <v>630</v>
      </c>
      <c r="B657" s="64" t="s">
        <v>1311</v>
      </c>
      <c r="C657" s="242" t="s">
        <v>1312</v>
      </c>
      <c r="D657" s="248">
        <v>28</v>
      </c>
      <c r="E657" s="248">
        <v>27</v>
      </c>
      <c r="F657" s="45">
        <f t="shared" si="167"/>
        <v>96.428571428571431</v>
      </c>
    </row>
    <row r="658" spans="1:6" ht="24" x14ac:dyDescent="0.2">
      <c r="A658" s="63" t="s">
        <v>630</v>
      </c>
      <c r="B658" s="64" t="s">
        <v>1313</v>
      </c>
      <c r="C658" s="242" t="s">
        <v>1314</v>
      </c>
      <c r="D658" s="248">
        <v>0</v>
      </c>
      <c r="E658" s="248">
        <v>0</v>
      </c>
      <c r="F658" s="45" t="str">
        <f t="shared" si="167"/>
        <v>-</v>
      </c>
    </row>
    <row r="659" spans="1:6" ht="12.75" customHeight="1" x14ac:dyDescent="0.2">
      <c r="A659" s="63" t="s">
        <v>630</v>
      </c>
      <c r="B659" s="64" t="s">
        <v>1315</v>
      </c>
      <c r="C659" s="242" t="s">
        <v>1316</v>
      </c>
      <c r="D659" s="248">
        <v>28</v>
      </c>
      <c r="E659" s="248">
        <v>27</v>
      </c>
      <c r="F659" s="45">
        <f t="shared" si="167"/>
        <v>96.428571428571431</v>
      </c>
    </row>
    <row r="660" spans="1:6" ht="12.75" customHeight="1" x14ac:dyDescent="0.2">
      <c r="A660" s="63" t="s">
        <v>630</v>
      </c>
      <c r="B660" s="64" t="s">
        <v>1317</v>
      </c>
      <c r="C660" s="242" t="s">
        <v>1318</v>
      </c>
      <c r="D660" s="248">
        <v>0</v>
      </c>
      <c r="E660" s="248">
        <v>0</v>
      </c>
      <c r="F660" s="45" t="str">
        <f t="shared" si="167"/>
        <v>-</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220488.07</v>
      </c>
      <c r="E669" s="189">
        <v>22405.22</v>
      </c>
      <c r="F669" s="45">
        <f t="shared" si="167"/>
        <v>10.16164729456791</v>
      </c>
    </row>
    <row r="670" spans="1:6" ht="12.75" customHeight="1" x14ac:dyDescent="0.2">
      <c r="A670" s="63">
        <v>63312</v>
      </c>
      <c r="B670" s="64" t="s">
        <v>1338</v>
      </c>
      <c r="C670" s="242" t="s">
        <v>1339</v>
      </c>
      <c r="D670" s="189">
        <v>0</v>
      </c>
      <c r="E670" s="189">
        <v>1958.8</v>
      </c>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v>25036.79</v>
      </c>
      <c r="F673" s="45" t="str">
        <f t="shared" si="167"/>
        <v>-</v>
      </c>
    </row>
    <row r="674" spans="1:6" ht="12.75" customHeight="1" x14ac:dyDescent="0.2">
      <c r="A674" s="63">
        <v>63322</v>
      </c>
      <c r="B674" s="64" t="s">
        <v>1346</v>
      </c>
      <c r="C674" s="242" t="s">
        <v>1347</v>
      </c>
      <c r="D674" s="189">
        <v>10000</v>
      </c>
      <c r="E674" s="189">
        <v>0</v>
      </c>
      <c r="F674" s="45">
        <f t="shared" si="167"/>
        <v>0</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11983.2</v>
      </c>
      <c r="E677" s="187">
        <v>14055.18</v>
      </c>
      <c r="F677" s="71">
        <f t="shared" si="167"/>
        <v>117.2907069897857</v>
      </c>
    </row>
    <row r="678" spans="1:6" ht="12.75" customHeight="1" x14ac:dyDescent="0.2">
      <c r="A678" s="70">
        <v>63415</v>
      </c>
      <c r="B678" s="65" t="s">
        <v>1354</v>
      </c>
      <c r="C678" s="274" t="s">
        <v>1355</v>
      </c>
      <c r="D678" s="187">
        <v>0</v>
      </c>
      <c r="E678" s="187">
        <v>26950</v>
      </c>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222807.17</v>
      </c>
      <c r="E702" s="187">
        <v>207532.19</v>
      </c>
      <c r="F702" s="71">
        <f t="shared" si="167"/>
        <v>93.144305005983412</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1271.5999999999999</v>
      </c>
      <c r="E726" s="187">
        <v>980.41</v>
      </c>
      <c r="F726" s="71">
        <f t="shared" si="167"/>
        <v>77.100503302925446</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1472.34</v>
      </c>
      <c r="E734" s="187">
        <v>1360.98</v>
      </c>
      <c r="F734" s="71">
        <f t="shared" si="167"/>
        <v>92.436529605933416</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11867.93</v>
      </c>
      <c r="E738" s="189">
        <v>22877.63</v>
      </c>
      <c r="F738" s="45">
        <f t="shared" si="167"/>
        <v>192.76849459004225</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6955.13</v>
      </c>
      <c r="E741" s="187">
        <v>4888.1899999999996</v>
      </c>
      <c r="F741" s="71">
        <f t="shared" ref="F741:F1006" si="169">IF(D741&lt;&gt;0,IF(E741/D741&gt;=100,"&gt;&gt;100",E741/D741*100),"-")</f>
        <v>70.281792001012207</v>
      </c>
    </row>
    <row r="742" spans="1:6" ht="12.75" customHeight="1" x14ac:dyDescent="0.2">
      <c r="A742" s="70" t="s">
        <v>1462</v>
      </c>
      <c r="B742" s="65" t="s">
        <v>1463</v>
      </c>
      <c r="C742" s="274" t="s">
        <v>1462</v>
      </c>
      <c r="D742" s="187">
        <v>2125.73</v>
      </c>
      <c r="E742" s="187">
        <v>4230.8900000000003</v>
      </c>
      <c r="F742" s="71">
        <f t="shared" si="169"/>
        <v>199.03233242227378</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7841.94</v>
      </c>
      <c r="E843" s="189">
        <v>6362.89</v>
      </c>
      <c r="F843" s="45">
        <f t="shared" si="169"/>
        <v>81.139233403979134</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2800</v>
      </c>
      <c r="E848" s="189">
        <v>1400</v>
      </c>
      <c r="F848" s="45">
        <f t="shared" si="169"/>
        <v>50</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12350</v>
      </c>
      <c r="E850" s="189">
        <v>16210</v>
      </c>
      <c r="F850" s="45">
        <f t="shared" si="169"/>
        <v>131.25506072874492</v>
      </c>
    </row>
    <row r="851" spans="1:6" ht="12.75" customHeight="1" x14ac:dyDescent="0.2">
      <c r="A851" s="63">
        <v>37221</v>
      </c>
      <c r="B851" s="64" t="s">
        <v>1679</v>
      </c>
      <c r="C851" s="242" t="s">
        <v>1680</v>
      </c>
      <c r="D851" s="189">
        <v>11485.52</v>
      </c>
      <c r="E851" s="189">
        <v>15723.85</v>
      </c>
      <c r="F851" s="45">
        <f t="shared" si="169"/>
        <v>136.90150728917803</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2898.69</v>
      </c>
      <c r="E855" s="189">
        <v>165.21</v>
      </c>
      <c r="F855" s="45">
        <f t="shared" si="169"/>
        <v>5.6994711404117036</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3680.04</v>
      </c>
      <c r="E867" s="189"/>
      <c r="F867" s="45">
        <f t="shared" si="169"/>
        <v>0</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0" sqref="D110"/>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50595.86</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934311.69</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912730.19</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332126.87</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168119.11</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3936.13</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23449.37</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39811.949999999997</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108013.61</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237273.15</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21581.5</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970208.01</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729384.86</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366867.59</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184335.83</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5008.75</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23449.37</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40627.49</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109013.61</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82.22</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237273.15</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3550</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14699.539999999921</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14699.539999999999</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3331.97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v>11367.56</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09"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8</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36604</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Adžaga</cp:lastModifiedBy>
  <cp:lastPrinted>2025-03-11T06:54:08Z</cp:lastPrinted>
  <dcterms:created xsi:type="dcterms:W3CDTF">2022-04-01T05:14:30Z</dcterms:created>
  <dcterms:modified xsi:type="dcterms:W3CDTF">2025-10-10T03:12:20Z</dcterms:modified>
</cp:coreProperties>
</file>